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Alt Yapı-Donanım" sheetId="1" state="visible" r:id="rId2"/>
    <sheet name="İnsan Kaynakları" sheetId="2" state="visible" r:id="rId3"/>
    <sheet name="Finansal Varlıklar" sheetId="3" state="visible" r:id="rId4"/>
    <sheet name="ODA-100" sheetId="4" state="hidden" r:id="rId5"/>
  </sheets>
  <definedNames>
    <definedName function="false" hidden="true" localSheetId="0" name="_xlnm._FilterDatabase" vbProcedure="false">'Alt Yapı-Donanım'!$B$1:$X$89</definedName>
    <definedName function="false" hidden="true" localSheetId="1" name="_xlnm._FilterDatabase" vbProcedure="false">'İnsan Kaynakları'!$A$1:$W$1</definedName>
    <definedName function="false" hidden="true" localSheetId="3" name="_xlnm._FilterDatabase" vbProcedure="false">'ODA-100'!$A$3:$H$12</definedName>
    <definedName function="false" hidden="false" localSheetId="0" name="_xlnm._FilterDatabase" vbProcedure="false">'Alt Yapı-Donanım'!$B$1:$X$89</definedName>
    <definedName function="false" hidden="false" localSheetId="1" name="_xlnm._FilterDatabase" vbProcedure="false">'İnsan Kaynakları'!$A$1:$W$1</definedName>
    <definedName function="false" hidden="false" localSheetId="3" name="_xlnm._FilterDatabase" vbProcedure="false">'ODA-100'!$A$3:$H$12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<sst xmlns="http://schemas.openxmlformats.org/spreadsheetml/2006/main" count="1578" uniqueCount="585">
  <si>
    <t xml:space="preserve">ÜRÜN</t>
  </si>
  <si>
    <t xml:space="preserve">Varlık Değeri Hesaplama</t>
  </si>
  <si>
    <t xml:space="preserve">KRİTİK VARLIK DEĞERİ</t>
  </si>
  <si>
    <t xml:space="preserve">MEVCUT RİSK DURUMU</t>
  </si>
  <si>
    <t xml:space="preserve">RİSK SONRASI ÖNLEM</t>
  </si>
  <si>
    <t xml:space="preserve">ALINAN ÖNLEM SONRASI DURUM</t>
  </si>
  <si>
    <t xml:space="preserve">Artık Risk Onayı</t>
  </si>
  <si>
    <t xml:space="preserve">Uygun Kontrol Kriterleri</t>
  </si>
  <si>
    <t xml:space="preserve">Finansman
(YILLIK TL)</t>
  </si>
  <si>
    <t xml:space="preserve">Sorumlusu / Başlangıç Tarihi / Bitiş Tarihi / Dönem</t>
  </si>
  <si>
    <t xml:space="preserve">Düzenleyici / Risk Azaltıcı Faaliyetler</t>
  </si>
  <si>
    <t xml:space="preserve">Gizlilik Değeri</t>
  </si>
  <si>
    <t xml:space="preserve">Erişebilirlik Değeri</t>
  </si>
  <si>
    <t xml:space="preserve">Bütünlük Değeri</t>
  </si>
  <si>
    <t xml:space="preserve">Varlık Değer Aralığı</t>
  </si>
  <si>
    <t xml:space="preserve">Tehdit</t>
  </si>
  <si>
    <t xml:space="preserve">Açıklık</t>
  </si>
  <si>
    <t xml:space="preserve">Olasılık</t>
  </si>
  <si>
    <t xml:space="preserve">Etki</t>
  </si>
  <si>
    <t xml:space="preserve">Etki Sınıfı
G=Gizli, B=Bütünlük, E=Erişilebilirlik</t>
  </si>
  <si>
    <t xml:space="preserve">Mutlak Risk</t>
  </si>
  <si>
    <t xml:space="preserve">Risk Stratejisi</t>
  </si>
  <si>
    <t xml:space="preserve">Alınan Önlem</t>
  </si>
  <si>
    <t xml:space="preserve">Yönetilebilir Olasılık</t>
  </si>
  <si>
    <t xml:space="preserve">Yönetilebilir Etki</t>
  </si>
  <si>
    <t xml:space="preserve">Yönetilebilir Risk Değeri</t>
  </si>
  <si>
    <t xml:space="preserve">Risk Derecesi</t>
  </si>
  <si>
    <t xml:space="preserve">Strateji
Kabul et=KE, Kaçın=K, Transfer=T, İşle=İ</t>
  </si>
  <si>
    <t xml:space="preserve">Sunucu
                                                 </t>
  </si>
  <si>
    <t xml:space="preserve">Çalışma Ortamı, Nem, Sıcaklık</t>
  </si>
  <si>
    <t xml:space="preserve">Ortamın fiziksel koşulları</t>
  </si>
  <si>
    <t xml:space="preserve">G,B,E</t>
  </si>
  <si>
    <t xml:space="preserve">İklimlendirme yapılıyor</t>
  </si>
  <si>
    <t xml:space="preserve">KE</t>
  </si>
  <si>
    <t xml:space="preserve">Hayır</t>
  </si>
  <si>
    <t xml:space="preserve">Doğal Afetler, yangın, Su baskını, Yıldırım</t>
  </si>
  <si>
    <t xml:space="preserve">Bina ve mekanın özellikleri</t>
  </si>
  <si>
    <t xml:space="preserve">Gazlı Yangın söndürme teçhizatı var</t>
  </si>
  <si>
    <t xml:space="preserve">Ataklar</t>
  </si>
  <si>
    <t xml:space="preserve">IP sel erişim</t>
  </si>
  <si>
    <t xml:space="preserve">Güvenlik Duvarlarıyla korunuyor sistem</t>
  </si>
  <si>
    <t xml:space="preserve">Kapasite aşımı</t>
  </si>
  <si>
    <t xml:space="preserve">Fazla trafik /cihaz kapasitesi</t>
  </si>
  <si>
    <t xml:space="preserve">Kapasite fazlasıyla mevcut</t>
  </si>
  <si>
    <t xml:space="preserve">Yetkisiz Erişim</t>
  </si>
  <si>
    <t xml:space="preserve">Fiziksel Önlemlerin Alınmaması</t>
  </si>
  <si>
    <t xml:space="preserve">Kartlı Geçiş Sistemi Kurulacak
Çelik kapı kullanılmakta</t>
  </si>
  <si>
    <t xml:space="preserve">Hırsızlık</t>
  </si>
  <si>
    <t xml:space="preserve">İnsan faktörü</t>
  </si>
  <si>
    <t xml:space="preserve">Fiziksel erişim denetimi</t>
  </si>
  <si>
    <t xml:space="preserve">Internet Kesintisi</t>
  </si>
  <si>
    <t xml:space="preserve">Çevresel faktör</t>
  </si>
  <si>
    <t xml:space="preserve">Alternatif bağlantılar mevcut (3G bağlantısı kurulacak)</t>
  </si>
  <si>
    <t xml:space="preserve">Donanım arızası</t>
  </si>
  <si>
    <t xml:space="preserve">Elektronik cihaz ömrü, sıcaklık, darbe</t>
  </si>
  <si>
    <t xml:space="preserve">Yedekleme alınmakta ve ortam şartlarına uygun iklimlendirme yapılıyor.</t>
  </si>
  <si>
    <t xml:space="preserve">Virüs, Worm vb tehditler</t>
  </si>
  <si>
    <t xml:space="preserve">İşletim sistemi açıkları</t>
  </si>
  <si>
    <t xml:space="preserve">Antivirüs/firewall kurulu</t>
  </si>
  <si>
    <t xml:space="preserve">Klima</t>
  </si>
  <si>
    <t xml:space="preserve">Elektrik Kesintisi</t>
  </si>
  <si>
    <t xml:space="preserve">Elektrikle çalışıyor</t>
  </si>
  <si>
    <t xml:space="preserve">E</t>
  </si>
  <si>
    <t xml:space="preserve">UPS Desteği Mevcut.</t>
  </si>
  <si>
    <t xml:space="preserve">Su</t>
  </si>
  <si>
    <t xml:space="preserve">Elektronik cihazlara etki etmesi</t>
  </si>
  <si>
    <t xml:space="preserve">Cihaz yerden yüksekte tutuluyor</t>
  </si>
  <si>
    <t xml:space="preserve">Fiziksel Müdahale</t>
  </si>
  <si>
    <t xml:space="preserve">Düzenli bakım yapılıyor</t>
  </si>
  <si>
    <t xml:space="preserve">UPS</t>
  </si>
  <si>
    <t xml:space="preserve">B</t>
  </si>
  <si>
    <t xml:space="preserve">Kablolar</t>
  </si>
  <si>
    <t xml:space="preserve">Fiziksel müdahale</t>
  </si>
  <si>
    <t xml:space="preserve">Duvara gömülü</t>
  </si>
  <si>
    <t xml:space="preserve">haşerelerin kablolara zarar vermesi</t>
  </si>
  <si>
    <t xml:space="preserve">Plastik olması</t>
  </si>
  <si>
    <t xml:space="preserve">Elektronik Kovucular kullanılmakta</t>
  </si>
  <si>
    <t xml:space="preserve">Zyxel Modem</t>
  </si>
  <si>
    <t xml:space="preserve">Fiziksel Erişim Kontrolü</t>
  </si>
  <si>
    <t xml:space="preserve">Data Kablo bağlantılarının kesilmesi</t>
  </si>
  <si>
    <t xml:space="preserve">Ortamın fiziksel erişimi</t>
  </si>
  <si>
    <t xml:space="preserve">Çöp Kutusu</t>
  </si>
  <si>
    <t xml:space="preserve">Bilgi içeren dokumanların çöpe atılması</t>
  </si>
  <si>
    <t xml:space="preserve">Kağıt atığın üzerinde bilgilerin bulunması</t>
  </si>
  <si>
    <t xml:space="preserve">G</t>
  </si>
  <si>
    <t xml:space="preserve">Kağıt Öğütme makinesi kullanılmaktadır.</t>
  </si>
  <si>
    <t xml:space="preserve">Bilgi İçeren elektronik verilerin çöpe atılması</t>
  </si>
  <si>
    <t xml:space="preserve">Elektronik atığın içerisinde bilgilerin bulunması</t>
  </si>
  <si>
    <t xml:space="preserve">Elektronik Atıklar içerisindeki bilgiler yok edildikten sonra geri dönüşüme yollanmak için ayrı toplanacak</t>
  </si>
  <si>
    <t xml:space="preserve">Güç Kaynağı</t>
  </si>
  <si>
    <t xml:space="preserve">Kablo kopması</t>
  </si>
  <si>
    <t xml:space="preserve"> Kabloların Açıkta olması</t>
  </si>
  <si>
    <t xml:space="preserve">G,E</t>
  </si>
  <si>
    <t xml:space="preserve">Kablolar Sabitlendirilmiştir.</t>
  </si>
  <si>
    <t xml:space="preserve">Su İle Temas</t>
  </si>
  <si>
    <t xml:space="preserve">Masa üzerinde bulunması</t>
  </si>
  <si>
    <t xml:space="preserve">Personel Uyarılacak</t>
  </si>
  <si>
    <t xml:space="preserve">Fiziksel etki(düşme, Kırılma)</t>
  </si>
  <si>
    <t xml:space="preserve">İnsan Faktörü</t>
  </si>
  <si>
    <t xml:space="preserve">Önlem Almaya Gerek Görülmemiştir</t>
  </si>
  <si>
    <t xml:space="preserve">Donanım Arızası</t>
  </si>
  <si>
    <t xml:space="preserve">Elektronik Cihaz olması</t>
  </si>
  <si>
    <t xml:space="preserve">Dahili Telefon</t>
  </si>
  <si>
    <t xml:space="preserve">Gizli Bilgilerin Personel Tarafından Dışarıya Bildirilmesi</t>
  </si>
  <si>
    <t xml:space="preserve">Personel İle Gizlilik Sözleşmesinin Yapılması</t>
  </si>
  <si>
    <t xml:space="preserve">Cep Telefonları</t>
  </si>
  <si>
    <t xml:space="preserve">Dizüstü Bilgisayar</t>
  </si>
  <si>
    <t xml:space="preserve">Herhangi Bir Önlem Almaya Gerek Yoktur</t>
  </si>
  <si>
    <t xml:space="preserve">Virüs Bulaşması</t>
  </si>
  <si>
    <t xml:space="preserve">yazılım olması</t>
  </si>
  <si>
    <t xml:space="preserve">Sisteme sızma</t>
  </si>
  <si>
    <t xml:space="preserve">internet veya, personel tarafından bilgisayara erişim</t>
  </si>
  <si>
    <t xml:space="preserve">Sistem firewall  ile korunmakta</t>
  </si>
  <si>
    <t xml:space="preserve">Bakımları düzenli yapılacak</t>
  </si>
  <si>
    <t xml:space="preserve">Parola ve Şifreli Olarak Kullanılıyor.</t>
  </si>
  <si>
    <t xml:space="preserve">Evrak Dolabı</t>
  </si>
  <si>
    <t xml:space="preserve">Evraklarla beraber Dolabın Yanması</t>
  </si>
  <si>
    <t xml:space="preserve">Yanabilir olması</t>
  </si>
  <si>
    <t xml:space="preserve">Yangın Tüpleri Her Katta bulunduruluyor</t>
  </si>
  <si>
    <t xml:space="preserve">100 (YANGIM TÜPÜ)</t>
  </si>
  <si>
    <t xml:space="preserve">Şirket Evraklarının Şirket Dışına Sızması</t>
  </si>
  <si>
    <t xml:space="preserve">Fiziki güvenlik Şartlarına uyulacak</t>
  </si>
  <si>
    <t xml:space="preserve">Fax+Yazıcı</t>
  </si>
  <si>
    <t xml:space="preserve">Çıktı Halindeki Bilginin Yetkisiz Kişilerce Okunması</t>
  </si>
  <si>
    <t xml:space="preserve">Kabloların Açıkta Olası</t>
  </si>
  <si>
    <t xml:space="preserve">Peryodik Bakımları Yapılacak</t>
  </si>
  <si>
    <t xml:space="preserve">Kamera Yedekleme</t>
  </si>
  <si>
    <t xml:space="preserve">Yenisiyle Değiştirilecek</t>
  </si>
  <si>
    <t xml:space="preserve">Kablolar duvara gömülüdür.</t>
  </si>
  <si>
    <t xml:space="preserve">Görüntü kayıdının yapılmaması</t>
  </si>
  <si>
    <t xml:space="preserve">Cihaz bağlantısının sağlanamaması</t>
  </si>
  <si>
    <t xml:space="preserve">Cihaz kontrolleri yapılacak</t>
  </si>
  <si>
    <t xml:space="preserve">Kamera görüntülerinin şirket dışına sızması</t>
  </si>
  <si>
    <t xml:space="preserve">DVR kayıtlarına sızılması</t>
  </si>
  <si>
    <t xml:space="preserve">Güvenlik Duvarı kullanılacak</t>
  </si>
  <si>
    <t xml:space="preserve">Kamera</t>
  </si>
  <si>
    <t xml:space="preserve">Masaüstü Bilgisayar</t>
  </si>
  <si>
    <t xml:space="preserve">UPS bağlantılarıyla kullanılacak</t>
  </si>
  <si>
    <t xml:space="preserve">Bilgisayar Kasaları sürekli kapalı tutulacak</t>
  </si>
  <si>
    <t xml:space="preserve">Fiziksel Erişim Politikalarına Uyulacak</t>
  </si>
  <si>
    <t xml:space="preserve">Anti virüs programları kullanılmakta, firewall sürekli aktif durumdadır.</t>
  </si>
  <si>
    <t xml:space="preserve">Odalarda Klima bulundurulacak</t>
  </si>
  <si>
    <t xml:space="preserve">Servere anlık yedeklemeler yapılmaktadır.</t>
  </si>
  <si>
    <t xml:space="preserve">Telsiz Telefon</t>
  </si>
  <si>
    <t xml:space="preserve">Yazıcı</t>
  </si>
  <si>
    <t xml:space="preserve">S.NO</t>
  </si>
  <si>
    <t xml:space="preserve">PERSONEL ADI-SOYADI</t>
  </si>
  <si>
    <t xml:space="preserve">Finansman</t>
  </si>
  <si>
    <t xml:space="preserve">Sorumlusu / Başlangıç Tarihi / Bitiş Tarihi </t>
  </si>
  <si>
    <t xml:space="preserve">f</t>
  </si>
  <si>
    <t xml:space="preserve">Şirket Bilgilerinin 3.Şahıslarla Paylaşılması</t>
  </si>
  <si>
    <t xml:space="preserve">İnsan Zaafiyeti</t>
  </si>
  <si>
    <t xml:space="preserve">Personel Sözleşmesi yapılmıştır.
Varlık Teslim Tutanağı imzalatılmıştır.</t>
  </si>
  <si>
    <t xml:space="preserve">Görevini Kötüye Kullanma</t>
  </si>
  <si>
    <t xml:space="preserve">Personel Sözleşmesi
Varlık Teslim Tutanağı</t>
  </si>
  <si>
    <t xml:space="preserve">Şiket bilgilerini sistemden Şehven silinmesi</t>
  </si>
  <si>
    <t xml:space="preserve">Kullanım Bilgi Eksikliği</t>
  </si>
  <si>
    <t xml:space="preserve">Sistem kullanma eğitimlerinin verilmekte
Yedeklemeler Alınmaktadır.</t>
  </si>
  <si>
    <t xml:space="preserve">Kullanıcı bilgi eksikliği sebebiyle sistemde acıklık yapması ve sisteme sızmanın gercekleşmesi</t>
  </si>
  <si>
    <t xml:space="preserve">Sistem kullanma eğitimlerinin verilmekte.
Firewall Kullanılmakta</t>
  </si>
  <si>
    <t xml:space="preserve">BGYS sistem ve politikalarına riayet etmeme</t>
  </si>
  <si>
    <t xml:space="preserve">Eğitim Eksikliği</t>
  </si>
  <si>
    <t xml:space="preserve">Sistem kullanma eğitimlerinin verilmekte</t>
  </si>
  <si>
    <t xml:space="preserve">Kedisine Ait Sistem Şifre ve Parolarını Şehven 3. taraflara teslim etme </t>
  </si>
  <si>
    <t xml:space="preserve">FİNANSAL VARLIK TÜRÜ</t>
  </si>
  <si>
    <t xml:space="preserve">Sözleşmeler</t>
  </si>
  <si>
    <t xml:space="preserve">Fiziksel Korunmasızlık</t>
  </si>
  <si>
    <t xml:space="preserve">Evraklar kilitli odada  saklanmaktadır</t>
  </si>
  <si>
    <t xml:space="preserve">Teklifler</t>
  </si>
  <si>
    <t xml:space="preserve">Muhasebe ve Finans Bölümünde klasörde saklanmaktadır.Sorumlu Personel Anahtar ile giriş çıkış yapmaktadır.</t>
  </si>
  <si>
    <t xml:space="preserve">Faturalar</t>
  </si>
  <si>
    <t xml:space="preserve">Muhasebe ve Finans Bölümünde klasörde saklanmaktadır.Odalarda Parmak izi ile giriş yapılmaktadır.</t>
  </si>
  <si>
    <t xml:space="preserve">Dekontlar</t>
  </si>
  <si>
    <t xml:space="preserve">Poliçeler</t>
  </si>
  <si>
    <t xml:space="preserve">Banka evrakları</t>
  </si>
  <si>
    <t xml:space="preserve">Kuruluş Evrakları</t>
  </si>
  <si>
    <t xml:space="preserve">Personel Özlük Dosyaları</t>
  </si>
  <si>
    <t xml:space="preserve">Operasyon Odasında saklanmaktadır. Parmak izi ile giriş yapılmaktadır.</t>
  </si>
  <si>
    <t xml:space="preserve">Marka  ve Logo Tescilleri</t>
  </si>
  <si>
    <t xml:space="preserve">Çerçeveli bir şekilde duvarda bulunmaktadır.</t>
  </si>
  <si>
    <t xml:space="preserve">Sistem Belgeleri</t>
  </si>
  <si>
    <t xml:space="preserve">Müşteri Varlıkları</t>
  </si>
  <si>
    <t xml:space="preserve">Sistem Odasında saklanmaktadır. Kartlı Geçiş Sistemi Yapılacaktır</t>
  </si>
  <si>
    <t xml:space="preserve">Ticari Değerli Kağıtlar</t>
  </si>
  <si>
    <t xml:space="preserve">Kilitli kasada saklanmaktadır</t>
  </si>
  <si>
    <t xml:space="preserve">Nakit değerler</t>
  </si>
  <si>
    <t xml:space="preserve">Arşiv Evrakları</t>
  </si>
  <si>
    <t xml:space="preserve">Tedarikçiler</t>
  </si>
  <si>
    <t xml:space="preserve">Tedarikçi sisteminde sistem odasına sızma</t>
  </si>
  <si>
    <t xml:space="preserve">Uzaktan bilgisayar ağı üzerindeki açıklıklar</t>
  </si>
  <si>
    <t xml:space="preserve">Sistemde Güvenlik Duvarı Kullanılmakta</t>
  </si>
  <si>
    <t xml:space="preserve">Ziyaret sırasında şirket bilgilerine ulaşma</t>
  </si>
  <si>
    <t xml:space="preserve">Ziyaretçi Kabul Politikasına Riayet edilecek</t>
  </si>
  <si>
    <t xml:space="preserve">VARLIK ENVANTER LİSTESİ</t>
  </si>
  <si>
    <t xml:space="preserve">ODA - 100</t>
  </si>
  <si>
    <t xml:space="preserve">ÜRÜN KODU</t>
  </si>
  <si>
    <t xml:space="preserve">SORUMLU</t>
  </si>
  <si>
    <t xml:space="preserve">MARKA </t>
  </si>
  <si>
    <t xml:space="preserve">model</t>
  </si>
  <si>
    <t xml:space="preserve">ÖZELLİK</t>
  </si>
  <si>
    <t xml:space="preserve">cpu</t>
  </si>
  <si>
    <t xml:space="preserve">AÇIKLAMA</t>
  </si>
  <si>
    <t xml:space="preserve">KLİMA</t>
  </si>
  <si>
    <t xml:space="preserve">KLİMA-004</t>
  </si>
  <si>
    <t xml:space="preserve">FERROLİ</t>
  </si>
  <si>
    <t xml:space="preserve">KAMERA</t>
  </si>
  <si>
    <t xml:space="preserve">KAMERA-002</t>
  </si>
  <si>
    <t xml:space="preserve">PANO</t>
  </si>
  <si>
    <t xml:space="preserve">PANO-001</t>
  </si>
  <si>
    <t xml:space="preserve">ATIK KAĞIT KUTUSU</t>
  </si>
  <si>
    <t xml:space="preserve">ATIK KAĞIT KUT-001</t>
  </si>
  <si>
    <t xml:space="preserve">YANGIN DOLABI</t>
  </si>
  <si>
    <t xml:space="preserve">YANGINDOLABI-001</t>
  </si>
  <si>
    <t xml:space="preserve">YANGIN TÜPÜ</t>
  </si>
  <si>
    <t xml:space="preserve">YANGIN TÜPÜ-001</t>
  </si>
  <si>
    <t xml:space="preserve">ECZA DOLABI</t>
  </si>
  <si>
    <t xml:space="preserve">ECZA DOLABI-001</t>
  </si>
  <si>
    <t xml:space="preserve">TABLO</t>
  </si>
  <si>
    <t xml:space="preserve">TABLO-001</t>
  </si>
  <si>
    <t xml:space="preserve">TABLO-002</t>
  </si>
  <si>
    <t xml:space="preserve">ODA - 102</t>
  </si>
  <si>
    <t xml:space="preserve">MAKAM MASA</t>
  </si>
  <si>
    <t xml:space="preserve">MAKAM MASA-001</t>
  </si>
  <si>
    <t xml:space="preserve">MUSTAFA DUYAR</t>
  </si>
  <si>
    <t xml:space="preserve">L-TİPİ,BEYAZ</t>
  </si>
  <si>
    <t xml:space="preserve">MAKAM KOLTUK</t>
  </si>
  <si>
    <t xml:space="preserve">MAKAM KOLTUK-001</t>
  </si>
  <si>
    <t xml:space="preserve">BEYAZ</t>
  </si>
  <si>
    <t xml:space="preserve">EVRAK DOLABI</t>
  </si>
  <si>
    <t xml:space="preserve">EVRAK DOLABI-001</t>
  </si>
  <si>
    <t xml:space="preserve">SANDALYE</t>
  </si>
  <si>
    <t xml:space="preserve">SANDALYE-001</t>
  </si>
  <si>
    <t xml:space="preserve">KREM</t>
  </si>
  <si>
    <t xml:space="preserve">SANDALYE-002</t>
  </si>
  <si>
    <t xml:space="preserve">SEHPA</t>
  </si>
  <si>
    <t xml:space="preserve">SEHPA-001</t>
  </si>
  <si>
    <t xml:space="preserve">CAM SEHPA</t>
  </si>
  <si>
    <t xml:space="preserve">KLİMA-002</t>
  </si>
  <si>
    <t xml:space="preserve">MASAÜSTÜ PC</t>
  </si>
  <si>
    <t xml:space="preserve">MASAÜSTÜ PC-001</t>
  </si>
  <si>
    <t xml:space="preserve">AOC</t>
  </si>
  <si>
    <t xml:space="preserve">MONİTÖR</t>
  </si>
  <si>
    <t xml:space="preserve">TELSİZ TELEFON</t>
  </si>
  <si>
    <t xml:space="preserve">TELSİZ TEL-001</t>
  </si>
  <si>
    <t xml:space="preserve">PANASONIC</t>
  </si>
  <si>
    <t xml:space="preserve">MANTAR PANO</t>
  </si>
  <si>
    <t xml:space="preserve">MANTAR PANO-001</t>
  </si>
  <si>
    <t xml:space="preserve">ÇÖP KUTUSU</t>
  </si>
  <si>
    <t xml:space="preserve">ÇÖPKUTUSU-001</t>
  </si>
  <si>
    <t xml:space="preserve">ODA-103</t>
  </si>
  <si>
    <t xml:space="preserve">MARKA</t>
  </si>
  <si>
    <t xml:space="preserve">MAKAM MASA-002</t>
  </si>
  <si>
    <t xml:space="preserve">MURAT COŞKUN</t>
  </si>
  <si>
    <t xml:space="preserve">BÜROTIME</t>
  </si>
  <si>
    <t xml:space="preserve">L-TİPİ KAHVE</t>
  </si>
  <si>
    <t xml:space="preserve">MAKAM KOLTUK-002</t>
  </si>
  <si>
    <t xml:space="preserve">SANDALYE-003</t>
  </si>
  <si>
    <t xml:space="preserve">KAHVE</t>
  </si>
  <si>
    <t xml:space="preserve">SANDALYE-004</t>
  </si>
  <si>
    <t xml:space="preserve">SEHPA-002</t>
  </si>
  <si>
    <t xml:space="preserve">SEHPA-003</t>
  </si>
  <si>
    <t xml:space="preserve">YAZICI</t>
  </si>
  <si>
    <t xml:space="preserve">YAZICI-001</t>
  </si>
  <si>
    <t xml:space="preserve">HP</t>
  </si>
  <si>
    <t xml:space="preserve">COLOR LAZERJET 2600</t>
  </si>
  <si>
    <t xml:space="preserve">TELSİZ TEL-002</t>
  </si>
  <si>
    <t xml:space="preserve">ÇÖP KUTUSU </t>
  </si>
  <si>
    <t xml:space="preserve">ÇÖP KUTUSU-002</t>
  </si>
  <si>
    <t xml:space="preserve">MASA</t>
  </si>
  <si>
    <t xml:space="preserve">MASA-001</t>
  </si>
  <si>
    <t xml:space="preserve">MUTLU GÜLDOĞAN</t>
  </si>
  <si>
    <t xml:space="preserve">L-TİPİ,KAHVE</t>
  </si>
  <si>
    <t xml:space="preserve">SANDALYE-005</t>
  </si>
  <si>
    <t xml:space="preserve">EVRAK DOLABI-002</t>
  </si>
  <si>
    <t xml:space="preserve">YARI KAPAKLI</t>
  </si>
  <si>
    <t xml:space="preserve">YAZI TAHTASI</t>
  </si>
  <si>
    <t xml:space="preserve">YAZI TAHTASI-001</t>
  </si>
  <si>
    <t xml:space="preserve">KLİMA-003</t>
  </si>
  <si>
    <t xml:space="preserve">DAHİLİ TELEFON</t>
  </si>
  <si>
    <t xml:space="preserve">DAHİLİ TEL-001</t>
  </si>
  <si>
    <t xml:space="preserve">KAREL</t>
  </si>
  <si>
    <t xml:space="preserve">ÇÖP KUTUSU-003</t>
  </si>
  <si>
    <t xml:space="preserve">KAMERA-001</t>
  </si>
  <si>
    <t xml:space="preserve">MASA-002</t>
  </si>
  <si>
    <t xml:space="preserve">KORAY KARA</t>
  </si>
  <si>
    <t xml:space="preserve">SANDALYE-006</t>
  </si>
  <si>
    <t xml:space="preserve">SANDALYE-007</t>
  </si>
  <si>
    <t xml:space="preserve">SANDALYE-008</t>
  </si>
  <si>
    <t xml:space="preserve">SEHPA-004</t>
  </si>
  <si>
    <t xml:space="preserve">EVRAK DOLABI-003</t>
  </si>
  <si>
    <t xml:space="preserve">KAHVE,KAPAKLI</t>
  </si>
  <si>
    <t xml:space="preserve">DİZÜSTÜBİLGİSAYAR</t>
  </si>
  <si>
    <t xml:space="preserve">DİZÜSTÜ PC-001</t>
  </si>
  <si>
    <t xml:space="preserve">LG</t>
  </si>
  <si>
    <t xml:space="preserve">C-500</t>
  </si>
  <si>
    <t xml:space="preserve">DAHİLİ TEL-002</t>
  </si>
  <si>
    <t xml:space="preserve">ÇÖP KUTUSU-004</t>
  </si>
  <si>
    <t xml:space="preserve">ODA-106</t>
  </si>
  <si>
    <t xml:space="preserve">MUTFAK DOLABI</t>
  </si>
  <si>
    <t xml:space="preserve">MUTFAK DOLABI-001</t>
  </si>
  <si>
    <t xml:space="preserve">ASPİRATÖR</t>
  </si>
  <si>
    <t xml:space="preserve">ASPİRATÖR-001</t>
  </si>
  <si>
    <t xml:space="preserve">ESTY</t>
  </si>
  <si>
    <t xml:space="preserve">BUZDOLABI</t>
  </si>
  <si>
    <t xml:space="preserve">BUZDOLABI-001</t>
  </si>
  <si>
    <t xml:space="preserve">BEKO</t>
  </si>
  <si>
    <t xml:space="preserve">ÇAY MAKİNESİ</t>
  </si>
  <si>
    <t xml:space="preserve">ÇAY MAK-001</t>
  </si>
  <si>
    <t xml:space="preserve">FELİX</t>
  </si>
  <si>
    <t xml:space="preserve">ÇÖP KUTUSU-005</t>
  </si>
  <si>
    <t xml:space="preserve">ODA-200</t>
  </si>
  <si>
    <t xml:space="preserve">KLİMA-005</t>
  </si>
  <si>
    <t xml:space="preserve">KAMERA-003</t>
  </si>
  <si>
    <t xml:space="preserve">TABLO-003</t>
  </si>
  <si>
    <t xml:space="preserve">SU SEBİLİ</t>
  </si>
  <si>
    <t xml:space="preserve">SU SEBİLİ-001</t>
  </si>
  <si>
    <t xml:space="preserve">ATIK KAĞIT KUT-002</t>
  </si>
  <si>
    <t xml:space="preserve">ATIK PİL KUTUSU</t>
  </si>
  <si>
    <t xml:space="preserve">ATIK PİL KUTUSU-001</t>
  </si>
  <si>
    <t xml:space="preserve">YANGIN DOLABI-002</t>
  </si>
  <si>
    <t xml:space="preserve">YANGIN TÜPÜ-002</t>
  </si>
  <si>
    <t xml:space="preserve">PANO-002</t>
  </si>
  <si>
    <t xml:space="preserve">ÇÖP KUTUSU -006</t>
  </si>
  <si>
    <t xml:space="preserve">ODA-202</t>
  </si>
  <si>
    <t xml:space="preserve">BUZDOLABI-002</t>
  </si>
  <si>
    <t xml:space="preserve">BAĞDAT</t>
  </si>
  <si>
    <t xml:space="preserve">INDESIT</t>
  </si>
  <si>
    <t xml:space="preserve">BUZDOLABI-003</t>
  </si>
  <si>
    <t xml:space="preserve">FIRIN</t>
  </si>
  <si>
    <t xml:space="preserve">FIRIN-001</t>
  </si>
  <si>
    <t xml:space="preserve">SETÜSTÜ OCAK</t>
  </si>
  <si>
    <t xml:space="preserve">SETÜSTÜ OCAK-001</t>
  </si>
  <si>
    <t xml:space="preserve">SU ISITICI</t>
  </si>
  <si>
    <t xml:space="preserve">SU ISITICI-001</t>
  </si>
  <si>
    <t xml:space="preserve">BENMARİ</t>
  </si>
  <si>
    <t xml:space="preserve">BENMARİ-001</t>
  </si>
  <si>
    <t xml:space="preserve">DAVLUMBAZ</t>
  </si>
  <si>
    <t xml:space="preserve">DAVLUMBAZ-001</t>
  </si>
  <si>
    <t xml:space="preserve">KLİMA-006</t>
  </si>
  <si>
    <t xml:space="preserve">MUTFAK DOLABI-002</t>
  </si>
  <si>
    <t xml:space="preserve">DAHİLİ TEL-003</t>
  </si>
  <si>
    <t xml:space="preserve">ÇÖP KUTUSU 007</t>
  </si>
  <si>
    <t xml:space="preserve">ODA-203</t>
  </si>
  <si>
    <t xml:space="preserve">KLİMA-007</t>
  </si>
  <si>
    <t xml:space="preserve">KLİMA-008</t>
  </si>
  <si>
    <t xml:space="preserve">MASA-003</t>
  </si>
  <si>
    <t xml:space="preserve">SANDALYE-009</t>
  </si>
  <si>
    <t xml:space="preserve">SANDALYE-010</t>
  </si>
  <si>
    <t xml:space="preserve">SANDALYE-011</t>
  </si>
  <si>
    <t xml:space="preserve">SANDALYE-012</t>
  </si>
  <si>
    <t xml:space="preserve">SANDALYE-013</t>
  </si>
  <si>
    <t xml:space="preserve">SANDALYE-014</t>
  </si>
  <si>
    <t xml:space="preserve">SANDALYE-015</t>
  </si>
  <si>
    <t xml:space="preserve">SANDALYE-016</t>
  </si>
  <si>
    <t xml:space="preserve">SANDALYE-017</t>
  </si>
  <si>
    <t xml:space="preserve">SANDALYE-018</t>
  </si>
  <si>
    <t xml:space="preserve">SANDALYE-019</t>
  </si>
  <si>
    <t xml:space="preserve">SANDALYE-020</t>
  </si>
  <si>
    <t xml:space="preserve">SANDALYE-021</t>
  </si>
  <si>
    <t xml:space="preserve">SANDALYE-022</t>
  </si>
  <si>
    <t xml:space="preserve">SANDALYE-023</t>
  </si>
  <si>
    <t xml:space="preserve">DAHİLİ TEL-004</t>
  </si>
  <si>
    <t xml:space="preserve">ODA-205</t>
  </si>
  <si>
    <t xml:space="preserve">MASA-004</t>
  </si>
  <si>
    <t xml:space="preserve">MASA-005</t>
  </si>
  <si>
    <t xml:space="preserve">MASA-006</t>
  </si>
  <si>
    <t xml:space="preserve">MASA-007</t>
  </si>
  <si>
    <t xml:space="preserve">MASA-008</t>
  </si>
  <si>
    <t xml:space="preserve">MASA-009</t>
  </si>
  <si>
    <t xml:space="preserve">MASA-010</t>
  </si>
  <si>
    <t xml:space="preserve">SANDALYE-024</t>
  </si>
  <si>
    <t xml:space="preserve">SANDALYE-025</t>
  </si>
  <si>
    <t xml:space="preserve">SANDALYE-026</t>
  </si>
  <si>
    <t xml:space="preserve">SANDALYE-027</t>
  </si>
  <si>
    <t xml:space="preserve">SANDALYE-028</t>
  </si>
  <si>
    <t xml:space="preserve">SANDALYE-029</t>
  </si>
  <si>
    <t xml:space="preserve">SANDALYE-030</t>
  </si>
  <si>
    <t xml:space="preserve">SANDALYE-031</t>
  </si>
  <si>
    <t xml:space="preserve">SANDALYE-032</t>
  </si>
  <si>
    <t xml:space="preserve">SANDALYE-033</t>
  </si>
  <si>
    <t xml:space="preserve">SANDALYE-034</t>
  </si>
  <si>
    <t xml:space="preserve">EVRAK DOLABI-004</t>
  </si>
  <si>
    <t xml:space="preserve">EVRAK DOLABI-005</t>
  </si>
  <si>
    <t xml:space="preserve">EVRAK DOLABI-006</t>
  </si>
  <si>
    <t xml:space="preserve">EVRAK DOLABI-007</t>
  </si>
  <si>
    <t xml:space="preserve">EVRAK DOLABI-008</t>
  </si>
  <si>
    <t xml:space="preserve">EVRAK DOLABI-009</t>
  </si>
  <si>
    <t xml:space="preserve">KONSOL</t>
  </si>
  <si>
    <t xml:space="preserve">KONSOL-001</t>
  </si>
  <si>
    <t xml:space="preserve">YAZICI-002</t>
  </si>
  <si>
    <t xml:space="preserve">MASAÜSTÜ BİLGİSAYAR</t>
  </si>
  <si>
    <t xml:space="preserve">MASAÜSTÜ PC - 002</t>
  </si>
  <si>
    <t xml:space="preserve">PORTMANTO</t>
  </si>
  <si>
    <t xml:space="preserve">PORTMANTO-001</t>
  </si>
  <si>
    <t xml:space="preserve">DAHİLİ TEL-005</t>
  </si>
  <si>
    <t xml:space="preserve">DAHİLİ TEL-006</t>
  </si>
  <si>
    <t xml:space="preserve">ÇÖP KUTUSU-008</t>
  </si>
  <si>
    <t xml:space="preserve">ÇÖP KUTUSU-009</t>
  </si>
  <si>
    <t xml:space="preserve">ODA-206</t>
  </si>
  <si>
    <t xml:space="preserve">KLİMA-009</t>
  </si>
  <si>
    <t xml:space="preserve">MASA-011</t>
  </si>
  <si>
    <t xml:space="preserve">SANDALYE-035</t>
  </si>
  <si>
    <t xml:space="preserve">SANDALYE-036</t>
  </si>
  <si>
    <t xml:space="preserve">SANDALYE-037</t>
  </si>
  <si>
    <t xml:space="preserve">SEHPA-005</t>
  </si>
  <si>
    <t xml:space="preserve">SEHPA-006</t>
  </si>
  <si>
    <t xml:space="preserve">EVRAK DOLABI-010</t>
  </si>
  <si>
    <t xml:space="preserve">EVRAK DOLABI-011</t>
  </si>
  <si>
    <t xml:space="preserve">KONSOL-002</t>
  </si>
  <si>
    <t xml:space="preserve">PORTMANTO-002</t>
  </si>
  <si>
    <t xml:space="preserve">DAHİLİ TEL-007</t>
  </si>
  <si>
    <t xml:space="preserve">MASAÜSTÜ PC -003</t>
  </si>
  <si>
    <t xml:space="preserve">ODA-207</t>
  </si>
  <si>
    <t xml:space="preserve">MASA-012</t>
  </si>
  <si>
    <t xml:space="preserve">EVRAK DOLABI-012</t>
  </si>
  <si>
    <t xml:space="preserve">EVRAK DOLABI-013</t>
  </si>
  <si>
    <t xml:space="preserve">MAKAM KOLTUĞU</t>
  </si>
  <si>
    <t xml:space="preserve">MAKAM KOLTUĞU-003</t>
  </si>
  <si>
    <t xml:space="preserve">SANDALYE-038</t>
  </si>
  <si>
    <t xml:space="preserve">SANDALYE-039</t>
  </si>
  <si>
    <t xml:space="preserve">MANTAR PANO-002</t>
  </si>
  <si>
    <t xml:space="preserve">SEHPA-007</t>
  </si>
  <si>
    <t xml:space="preserve">SEHPA-008</t>
  </si>
  <si>
    <t xml:space="preserve">KLİMA-010</t>
  </si>
  <si>
    <t xml:space="preserve">KOLTUK</t>
  </si>
  <si>
    <t xml:space="preserve">KOLTUK-001</t>
  </si>
  <si>
    <t xml:space="preserve">DERİ</t>
  </si>
  <si>
    <t xml:space="preserve">KOLTUK-002</t>
  </si>
  <si>
    <t xml:space="preserve">KOLTUK-003</t>
  </si>
  <si>
    <t xml:space="preserve">YAZI TAHTASI-003</t>
  </si>
  <si>
    <t xml:space="preserve">DİGİTAL TELEFON</t>
  </si>
  <si>
    <t xml:space="preserve">DİGİTAL TEL-001</t>
  </si>
  <si>
    <t xml:space="preserve">PORTMANTO-003</t>
  </si>
  <si>
    <t xml:space="preserve">PORTMANTO-004</t>
  </si>
  <si>
    <t xml:space="preserve">ÇÖP KUTUSU-010</t>
  </si>
  <si>
    <t xml:space="preserve">ODA-208</t>
  </si>
  <si>
    <t xml:space="preserve">ASPİRATÖR-002</t>
  </si>
  <si>
    <t xml:space="preserve">ÇAY MAKİNESİ-002</t>
  </si>
  <si>
    <t xml:space="preserve">ÇAY MAKİNESİ-003</t>
  </si>
  <si>
    <t xml:space="preserve">ECZA DOLABI-003</t>
  </si>
  <si>
    <t xml:space="preserve">ODA-300</t>
  </si>
  <si>
    <t xml:space="preserve">MASA-013</t>
  </si>
  <si>
    <t xml:space="preserve">EVRAK DOLABI-014</t>
  </si>
  <si>
    <t xml:space="preserve">EVRAK DOLABI-015</t>
  </si>
  <si>
    <t xml:space="preserve">EVRAK DOLABI-016</t>
  </si>
  <si>
    <t xml:space="preserve">KONSOL-003</t>
  </si>
  <si>
    <t xml:space="preserve">SANDALYE-040</t>
  </si>
  <si>
    <t xml:space="preserve">SANDALYE-041</t>
  </si>
  <si>
    <t xml:space="preserve">SANDALYE-042</t>
  </si>
  <si>
    <t xml:space="preserve">SEHPA-009</t>
  </si>
  <si>
    <t xml:space="preserve">YAZICI-003</t>
  </si>
  <si>
    <t xml:space="preserve">FAX</t>
  </si>
  <si>
    <t xml:space="preserve">FAX-001</t>
  </si>
  <si>
    <t xml:space="preserve">MASAÜSTÜ BİLGİSAYAR-003</t>
  </si>
  <si>
    <t xml:space="preserve">DAHİLİ TEL-008</t>
  </si>
  <si>
    <t xml:space="preserve">DAHİLİ TEL-009</t>
  </si>
  <si>
    <t xml:space="preserve">DAHİLİ TEL-010</t>
  </si>
  <si>
    <t xml:space="preserve">YANGIN DOLABI-003</t>
  </si>
  <si>
    <t xml:space="preserve">YANGIN TÜPÜ-003</t>
  </si>
  <si>
    <t xml:space="preserve">TABLO-004</t>
  </si>
  <si>
    <t xml:space="preserve">TABLO-005</t>
  </si>
  <si>
    <t xml:space="preserve">TABLO-006</t>
  </si>
  <si>
    <t xml:space="preserve">TABLO-007</t>
  </si>
  <si>
    <t xml:space="preserve">TABLO-008</t>
  </si>
  <si>
    <t xml:space="preserve">PANO-003</t>
  </si>
  <si>
    <t xml:space="preserve">ECZA DOLABI-004</t>
  </si>
  <si>
    <t xml:space="preserve">ATIK KAĞIT KUTUSU-003</t>
  </si>
  <si>
    <t xml:space="preserve">ATIK KAĞIT KUTUSU-004</t>
  </si>
  <si>
    <t xml:space="preserve">ATIK PİL KUTUSU-002</t>
  </si>
  <si>
    <t xml:space="preserve">KAĞIT İMHA MAKİNESİ</t>
  </si>
  <si>
    <t xml:space="preserve">KAĞIT İMHA MAKİNESİ-001</t>
  </si>
  <si>
    <t xml:space="preserve">ÇÖP KUTUSU-011</t>
  </si>
  <si>
    <t xml:space="preserve">ODA-301</t>
  </si>
  <si>
    <t xml:space="preserve">MUTFAK DOLABI-003</t>
  </si>
  <si>
    <t xml:space="preserve">ÇAY MAKİNESİ-004</t>
  </si>
  <si>
    <t xml:space="preserve">SU ISITICI-002</t>
  </si>
  <si>
    <t xml:space="preserve">SU SEBİLİ-002</t>
  </si>
  <si>
    <t xml:space="preserve">ASPİRATÖR-003</t>
  </si>
  <si>
    <t xml:space="preserve">ASPİRATÖR-004</t>
  </si>
  <si>
    <t xml:space="preserve">ÇÖP KUTUSU-012</t>
  </si>
  <si>
    <t xml:space="preserve">ODA-302</t>
  </si>
  <si>
    <t xml:space="preserve">KLİMA-014</t>
  </si>
  <si>
    <t xml:space="preserve">MASA-017</t>
  </si>
  <si>
    <t xml:space="preserve">MASA-018</t>
  </si>
  <si>
    <t xml:space="preserve">SANDALYE-055</t>
  </si>
  <si>
    <t xml:space="preserve">SANDALYE-056</t>
  </si>
  <si>
    <t xml:space="preserve">SANDALYE-057</t>
  </si>
  <si>
    <t xml:space="preserve">SANDALYE-058</t>
  </si>
  <si>
    <t xml:space="preserve">SANDALYE-059</t>
  </si>
  <si>
    <t xml:space="preserve">SANDALYE-060</t>
  </si>
  <si>
    <t xml:space="preserve">SANDALYE-061</t>
  </si>
  <si>
    <t xml:space="preserve">SANDALYE-062</t>
  </si>
  <si>
    <t xml:space="preserve">MAKAM KOLTUĞU-004</t>
  </si>
  <si>
    <t xml:space="preserve">KONSOL-007</t>
  </si>
  <si>
    <t xml:space="preserve">KONSOL-008</t>
  </si>
  <si>
    <t xml:space="preserve">KONSOL-009</t>
  </si>
  <si>
    <t xml:space="preserve">EVRAK DOLABI--021</t>
  </si>
  <si>
    <t xml:space="preserve">SEHPA-012</t>
  </si>
  <si>
    <t xml:space="preserve">SEHPA-013</t>
  </si>
  <si>
    <t xml:space="preserve">SEHPA-014</t>
  </si>
  <si>
    <t xml:space="preserve">MASAÜSTÜ BİLGİSAYAR-005</t>
  </si>
  <si>
    <t xml:space="preserve">DİGİTAL TELEFON-006</t>
  </si>
  <si>
    <t xml:space="preserve">DİGİTAL TELEFON-007</t>
  </si>
  <si>
    <t xml:space="preserve">DİGİTAL TELEFON-008</t>
  </si>
  <si>
    <t xml:space="preserve">TELSİZ TELEFON-003</t>
  </si>
  <si>
    <t xml:space="preserve">KAĞIT İMHA MAKİNESİ-002</t>
  </si>
  <si>
    <t xml:space="preserve">PORTMANTO-005</t>
  </si>
  <si>
    <t xml:space="preserve">ÇÖP KUTUSU-015</t>
  </si>
  <si>
    <t xml:space="preserve">ODA-303</t>
  </si>
  <si>
    <t xml:space="preserve">MASA-014</t>
  </si>
  <si>
    <t xml:space="preserve">EVRAK DOLABI-017</t>
  </si>
  <si>
    <t xml:space="preserve">SANDALYE-043</t>
  </si>
  <si>
    <t xml:space="preserve">SANDALYE-044</t>
  </si>
  <si>
    <t xml:space="preserve">SANDALYE-045</t>
  </si>
  <si>
    <t xml:space="preserve">SANDALYE-046</t>
  </si>
  <si>
    <t xml:space="preserve">SANDALYE-047</t>
  </si>
  <si>
    <t xml:space="preserve">SANDALYE-048</t>
  </si>
  <si>
    <t xml:space="preserve">SANDALYE-049</t>
  </si>
  <si>
    <t xml:space="preserve">SANDALYE-050</t>
  </si>
  <si>
    <t xml:space="preserve">KLİMA-011</t>
  </si>
  <si>
    <t xml:space="preserve">DİGİTAL TEL-003</t>
  </si>
  <si>
    <t xml:space="preserve">ODA-304</t>
  </si>
  <si>
    <t xml:space="preserve">MASA-015</t>
  </si>
  <si>
    <t xml:space="preserve">SANDALYE-051</t>
  </si>
  <si>
    <t xml:space="preserve">SANDALYE-052</t>
  </si>
  <si>
    <t xml:space="preserve">KONSOL-004</t>
  </si>
  <si>
    <t xml:space="preserve">KONSOL-005</t>
  </si>
  <si>
    <t xml:space="preserve">SEHPA--010</t>
  </si>
  <si>
    <t xml:space="preserve">KLİMA-012</t>
  </si>
  <si>
    <t xml:space="preserve">DİGİTAL TEL-004</t>
  </si>
  <si>
    <t xml:space="preserve">TELSİZ TEL-003</t>
  </si>
  <si>
    <t xml:space="preserve">ÇÖP KUTUSU-013</t>
  </si>
  <si>
    <t xml:space="preserve">ODA-305</t>
  </si>
  <si>
    <t xml:space="preserve">MASA-016</t>
  </si>
  <si>
    <t xml:space="preserve">SANDALYE-053</t>
  </si>
  <si>
    <t xml:space="preserve">SANDALYE-054</t>
  </si>
  <si>
    <t xml:space="preserve">KONSOL-006</t>
  </si>
  <si>
    <t xml:space="preserve">EVRAK DOLABI-018</t>
  </si>
  <si>
    <t xml:space="preserve">EVRAK DOLABI-019</t>
  </si>
  <si>
    <t xml:space="preserve">EVRAK DOLABI-020</t>
  </si>
  <si>
    <t xml:space="preserve">SEHPA-011</t>
  </si>
  <si>
    <t xml:space="preserve">DİGİTAL TEL-005</t>
  </si>
  <si>
    <t xml:space="preserve">DİZÜSTÜ BİLGİSAYAR</t>
  </si>
  <si>
    <t xml:space="preserve">DİZÜZTÜ BİLGİSAYAR-002</t>
  </si>
  <si>
    <t xml:space="preserve">KLİMA-013</t>
  </si>
  <si>
    <t xml:space="preserve">MANTAR PANO-003</t>
  </si>
  <si>
    <t xml:space="preserve">ÇÖP KUTUSU-014</t>
  </si>
  <si>
    <t xml:space="preserve">ODA-306</t>
  </si>
  <si>
    <t xml:space="preserve">MASA-019</t>
  </si>
  <si>
    <t xml:space="preserve">SANDALYE-063</t>
  </si>
  <si>
    <t xml:space="preserve">MAKAM KOLTUĞU-005</t>
  </si>
  <si>
    <t xml:space="preserve">KLİMA-015</t>
  </si>
  <si>
    <t xml:space="preserve">KONSOL-010</t>
  </si>
  <si>
    <t xml:space="preserve">KONSOL-011</t>
  </si>
  <si>
    <t xml:space="preserve">MASAÜSTÜ BİLGİSAYAR-006</t>
  </si>
  <si>
    <t xml:space="preserve">DAHİLİ TELEFON -008</t>
  </si>
  <si>
    <t xml:space="preserve">FAX-002</t>
  </si>
  <si>
    <t xml:space="preserve">ÇÖP KUTUSU-016</t>
  </si>
  <si>
    <t xml:space="preserve">ODA-307</t>
  </si>
  <si>
    <t xml:space="preserve">MASA </t>
  </si>
  <si>
    <t xml:space="preserve">MASA-020</t>
  </si>
  <si>
    <t xml:space="preserve">MASA-021</t>
  </si>
  <si>
    <t xml:space="preserve">MASA-022</t>
  </si>
  <si>
    <t xml:space="preserve">SANDALYE-064</t>
  </si>
  <si>
    <t xml:space="preserve">SANDALYE-065</t>
  </si>
  <si>
    <t xml:space="preserve">SANDALYE-066</t>
  </si>
  <si>
    <t xml:space="preserve">SANDALYE-067</t>
  </si>
  <si>
    <t xml:space="preserve">SANDALYE-068</t>
  </si>
  <si>
    <t xml:space="preserve">SEHPA-015</t>
  </si>
  <si>
    <t xml:space="preserve">KLİMA-016</t>
  </si>
  <si>
    <t xml:space="preserve">KONSOL-012</t>
  </si>
  <si>
    <t xml:space="preserve">KONSOL-013</t>
  </si>
  <si>
    <t xml:space="preserve">EVRAK DOLABI-022</t>
  </si>
  <si>
    <t xml:space="preserve">EVRAK DOLABI-023</t>
  </si>
  <si>
    <t xml:space="preserve">EVRAK DOLABI-024</t>
  </si>
  <si>
    <t xml:space="preserve">EVRAK DOLABI-025</t>
  </si>
  <si>
    <t xml:space="preserve">EVRAK DOLABI-026</t>
  </si>
  <si>
    <t xml:space="preserve">NOKTA VURUŞLU YAZICI</t>
  </si>
  <si>
    <t xml:space="preserve">NOKTA VURUŞLU YAZICI-001</t>
  </si>
  <si>
    <t xml:space="preserve">FAX-003</t>
  </si>
  <si>
    <t xml:space="preserve">DAHİLİ TELEFON-009</t>
  </si>
  <si>
    <t xml:space="preserve">DİGİTAL TELEFON-009</t>
  </si>
  <si>
    <t xml:space="preserve">DİGİTAL TELEFON-010</t>
  </si>
  <si>
    <t xml:space="preserve">ÇÖP KUTUSU-017</t>
  </si>
  <si>
    <t xml:space="preserve">ÇÖP KUTUSU-018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</si>
</sst>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 TL&quot;;[RED]\-#,##0&quot; TL&quot;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FFFFFF"/>
      <name val="Calibri"/>
      <family val="2"/>
      <charset val="1"/>
    </font>
    <font>
      <i val="true"/>
      <sz val="8"/>
      <color rgb="FFFFFFFF"/>
      <name val="Verdana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8"/>
      <name val="Verdana"/>
      <family val="2"/>
      <charset val="1"/>
    </font>
    <font>
      <i val="true"/>
      <sz val="9"/>
      <color rgb="FFFFFFFF"/>
      <name val="Calibri"/>
      <family val="2"/>
      <charset val="1"/>
    </font>
    <font>
      <i val="true"/>
      <sz val="9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3325E"/>
        <bgColor rgb="FF333333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3325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9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RowHeight="15"/>
  <cols>
    <col collapsed="false" hidden="false" max="1" min="1" style="0" width="63.0969387755102"/>
    <col collapsed="false" hidden="false" max="5" min="2" style="0" width="13.5255102040816"/>
    <col collapsed="false" hidden="false" max="6" min="6" style="0" width="12.8520408163265"/>
    <col collapsed="false" hidden="false" max="7" min="7" style="0" width="37.6275510204082"/>
    <col collapsed="false" hidden="false" max="8" min="8" style="0" width="32.0561224489796"/>
    <col collapsed="false" hidden="false" max="9" min="9" style="0" width="6.82142857142857"/>
    <col collapsed="false" hidden="false" max="10" min="10" style="0" width="5.68877551020408"/>
    <col collapsed="false" hidden="false" max="11" min="11" style="0" width="12.7244897959184"/>
    <col collapsed="false" hidden="false" max="12" min="12" style="0" width="8.52040816326531"/>
    <col collapsed="false" hidden="false" max="13" min="13" style="0" width="22.280612244898"/>
    <col collapsed="false" hidden="false" max="14" min="14" style="0" width="37.4030612244898"/>
    <col collapsed="false" hidden="false" max="15" min="15" style="0" width="10.3469387755102"/>
    <col collapsed="false" hidden="false" max="16" min="16" style="0" width="10.5765306122449"/>
    <col collapsed="false" hidden="false" max="17" min="17" style="0" width="12.0510204081633"/>
    <col collapsed="false" hidden="false" max="18" min="18" style="0" width="20.4642857142857"/>
    <col collapsed="false" hidden="false" max="19" min="19" style="0" width="16.1428571428571"/>
    <col collapsed="false" hidden="false" max="20" min="20" style="0" width="11.9336734693878"/>
    <col collapsed="false" hidden="false" max="21" min="21" style="0" width="13.0663265306122"/>
    <col collapsed="false" hidden="false" max="22" min="22" style="0" width="17.5051020408163"/>
    <col collapsed="false" hidden="false" max="23" min="23" style="0" width="18.8724489795918"/>
    <col collapsed="false" hidden="false" max="24" min="24" style="0" width="19.2040816326531"/>
    <col collapsed="false" hidden="false" max="26" min="25" style="0" width="8.17857142857143"/>
    <col collapsed="false" hidden="false" max="1025" min="27" style="0" width="16.1428571428571"/>
  </cols>
  <sheetData>
    <row r="1" customFormat="false" ht="15" hidden="false" customHeight="true" outlineLevel="0" collapsed="false">
      <c r="A1" s="1" t="s">
        <v>0</v>
      </c>
      <c r="B1" s="1" t="s">
        <v>1</v>
      </c>
      <c r="C1" s="1"/>
      <c r="D1" s="1"/>
      <c r="E1" s="1"/>
      <c r="F1" s="1" t="s">
        <v>2</v>
      </c>
      <c r="G1" s="2" t="s">
        <v>3</v>
      </c>
      <c r="H1" s="2"/>
      <c r="I1" s="2"/>
      <c r="J1" s="2"/>
      <c r="K1" s="2"/>
      <c r="L1" s="2"/>
      <c r="M1" s="3"/>
      <c r="N1" s="3" t="s">
        <v>4</v>
      </c>
      <c r="O1" s="2" t="s">
        <v>5</v>
      </c>
      <c r="P1" s="2"/>
      <c r="Q1" s="2"/>
      <c r="R1" s="2"/>
      <c r="S1" s="2"/>
      <c r="T1" s="4" t="s">
        <v>6</v>
      </c>
      <c r="U1" s="4" t="s">
        <v>7</v>
      </c>
      <c r="V1" s="4" t="s">
        <v>8</v>
      </c>
      <c r="W1" s="4" t="s">
        <v>9</v>
      </c>
      <c r="X1" s="5" t="s">
        <v>10</v>
      </c>
      <c r="Y1" s="6"/>
      <c r="Z1" s="6"/>
    </row>
    <row r="2" customFormat="false" ht="42" hidden="false" customHeight="true" outlineLevel="0" collapsed="false">
      <c r="A2" s="1"/>
      <c r="B2" s="1" t="s">
        <v>11</v>
      </c>
      <c r="C2" s="1" t="s">
        <v>12</v>
      </c>
      <c r="D2" s="1" t="s">
        <v>13</v>
      </c>
      <c r="E2" s="1" t="s">
        <v>14</v>
      </c>
      <c r="F2" s="1"/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7" t="s">
        <v>22</v>
      </c>
      <c r="O2" s="4" t="s">
        <v>23</v>
      </c>
      <c r="P2" s="4" t="s">
        <v>24</v>
      </c>
      <c r="Q2" s="4" t="s">
        <v>25</v>
      </c>
      <c r="R2" s="4" t="s">
        <v>26</v>
      </c>
      <c r="S2" s="4" t="s">
        <v>27</v>
      </c>
      <c r="T2" s="4"/>
      <c r="U2" s="4"/>
      <c r="V2" s="4"/>
      <c r="W2" s="4"/>
      <c r="X2" s="8"/>
      <c r="Y2" s="6"/>
      <c r="Z2" s="6"/>
    </row>
    <row r="3" customFormat="false" ht="15" hidden="false" customHeight="true" outlineLevel="0" collapsed="false">
      <c r="A3" s="9" t="s">
        <v>28</v>
      </c>
      <c r="B3" s="9" t="n">
        <v>3</v>
      </c>
      <c r="C3" s="9" t="n">
        <v>3</v>
      </c>
      <c r="D3" s="9" t="n">
        <v>3</v>
      </c>
      <c r="E3" s="9" t="n">
        <f aca="false">B3*C3*D3</f>
        <v>27</v>
      </c>
      <c r="F3" s="9" t="str">
        <f aca="false">IF(E3&gt;17,"5",IF(E3&gt;11,"4",IF(E3&gt;7,"3",IF(E3&gt;3,"2",IF(E3&gt;0,"1",)))))</f>
        <v>5</v>
      </c>
      <c r="G3" s="10" t="s">
        <v>29</v>
      </c>
      <c r="H3" s="10" t="s">
        <v>30</v>
      </c>
      <c r="I3" s="10" t="n">
        <v>3</v>
      </c>
      <c r="J3" s="10" t="n">
        <v>4</v>
      </c>
      <c r="K3" s="10" t="s">
        <v>31</v>
      </c>
      <c r="L3" s="11" t="n">
        <f aca="false">F3*I3*J3</f>
        <v>60</v>
      </c>
      <c r="M3" s="12" t="str">
        <f aca="false">IF(L3&gt;27,"Önlem Al","Önlem Almaya Gerek Yok")</f>
        <v>Önlem Al</v>
      </c>
      <c r="N3" s="13" t="s">
        <v>32</v>
      </c>
      <c r="O3" s="10" t="n">
        <v>1</v>
      </c>
      <c r="P3" s="10" t="n">
        <v>2</v>
      </c>
      <c r="Q3" s="11" t="n">
        <f aca="false">F3*O3*P3</f>
        <v>10</v>
      </c>
      <c r="R3" s="11" t="str">
        <f aca="false">IF(Q3&lt;28,"Kabul Edilebilir Risk",IF(Q3&lt;60,"Dikkate Değer Risk",IF(Q3&lt;100,"Yüksek risk","Çok Yüksek Risk")))</f>
        <v>Kabul Edilebilir Risk</v>
      </c>
      <c r="S3" s="10" t="s">
        <v>33</v>
      </c>
      <c r="T3" s="10" t="s">
        <v>34</v>
      </c>
      <c r="U3" s="10"/>
      <c r="V3" s="14" t="n">
        <v>0</v>
      </c>
      <c r="W3" s="10"/>
      <c r="X3" s="15"/>
      <c r="Y3" s="16"/>
      <c r="Z3" s="16"/>
    </row>
    <row r="4" customFormat="false" ht="15" hidden="false" customHeight="false" outlineLevel="0" collapsed="false">
      <c r="A4" s="9"/>
      <c r="B4" s="9" t="n">
        <v>3</v>
      </c>
      <c r="C4" s="9" t="n">
        <v>3</v>
      </c>
      <c r="D4" s="9" t="n">
        <v>3</v>
      </c>
      <c r="E4" s="9" t="n">
        <f aca="false">B4*C4*D4</f>
        <v>27</v>
      </c>
      <c r="F4" s="9" t="str">
        <f aca="false">IF(E4&gt;17,"5",IF(E4&gt;11,"4",IF(E4&gt;7,"3",IF(E4&gt;3,"2",IF(E4&gt;0,"1",)))))</f>
        <v>5</v>
      </c>
      <c r="G4" s="10" t="s">
        <v>35</v>
      </c>
      <c r="H4" s="10" t="s">
        <v>36</v>
      </c>
      <c r="I4" s="10" t="n">
        <v>3</v>
      </c>
      <c r="J4" s="10" t="n">
        <v>4</v>
      </c>
      <c r="K4" s="10" t="s">
        <v>31</v>
      </c>
      <c r="L4" s="11" t="n">
        <f aca="false">F4*I4*J4</f>
        <v>60</v>
      </c>
      <c r="M4" s="12" t="str">
        <f aca="false">IF(L4&gt;27,"Önlem Al","Önlem Almaya Gerek Yok")</f>
        <v>Önlem Al</v>
      </c>
      <c r="N4" s="13" t="s">
        <v>37</v>
      </c>
      <c r="O4" s="10" t="n">
        <v>2</v>
      </c>
      <c r="P4" s="10" t="n">
        <v>2</v>
      </c>
      <c r="Q4" s="11" t="n">
        <f aca="false">F4*O4*P4</f>
        <v>20</v>
      </c>
      <c r="R4" s="11" t="str">
        <f aca="false">IF(Q4&lt;28,"Kabul Edilebilir Risk",IF(Q4&lt;60,"Dikkate Değer Risk",IF(Q4&lt;100,"Yüksek risk","Çok Yüksek Risk")))</f>
        <v>Kabul Edilebilir Risk</v>
      </c>
      <c r="S4" s="10" t="s">
        <v>33</v>
      </c>
      <c r="T4" s="10" t="s">
        <v>34</v>
      </c>
      <c r="U4" s="10"/>
      <c r="V4" s="14" t="n">
        <v>100</v>
      </c>
      <c r="W4" s="10"/>
      <c r="X4" s="15"/>
      <c r="Y4" s="16"/>
      <c r="Z4" s="16"/>
    </row>
    <row r="5" customFormat="false" ht="15" hidden="false" customHeight="false" outlineLevel="0" collapsed="false">
      <c r="A5" s="9"/>
      <c r="B5" s="9" t="n">
        <v>3</v>
      </c>
      <c r="C5" s="9" t="n">
        <v>3</v>
      </c>
      <c r="D5" s="9" t="n">
        <v>3</v>
      </c>
      <c r="E5" s="9" t="n">
        <f aca="false">B5*C5*D5</f>
        <v>27</v>
      </c>
      <c r="F5" s="9" t="str">
        <f aca="false">IF(E5&gt;17,"5",IF(E5&gt;11,"4",IF(E5&gt;7,"3",IF(E5&gt;3,"2",IF(E5&gt;0,"1",)))))</f>
        <v>5</v>
      </c>
      <c r="G5" s="10" t="s">
        <v>38</v>
      </c>
      <c r="H5" s="10" t="s">
        <v>39</v>
      </c>
      <c r="I5" s="10" t="n">
        <v>2</v>
      </c>
      <c r="J5" s="10" t="n">
        <v>5</v>
      </c>
      <c r="K5" s="10" t="s">
        <v>31</v>
      </c>
      <c r="L5" s="11" t="n">
        <f aca="false">F5*I5*J5</f>
        <v>50</v>
      </c>
      <c r="M5" s="12" t="str">
        <f aca="false">IF(L5&gt;27,"Önlem Al","Önlem Almaya Gerek Yok")</f>
        <v>Önlem Al</v>
      </c>
      <c r="N5" s="13" t="s">
        <v>40</v>
      </c>
      <c r="O5" s="10" t="n">
        <v>2</v>
      </c>
      <c r="P5" s="10" t="n">
        <v>2</v>
      </c>
      <c r="Q5" s="11" t="n">
        <f aca="false">F5*O5*P5</f>
        <v>20</v>
      </c>
      <c r="R5" s="11" t="str">
        <f aca="false">IF(Q5&lt;28,"Kabul Edilebilir Risk",IF(Q5&lt;60,"Dikkate Değer Risk",IF(Q5&lt;100,"Yüksek risk","Çok Yüksek Risk")))</f>
        <v>Kabul Edilebilir Risk</v>
      </c>
      <c r="S5" s="10" t="s">
        <v>33</v>
      </c>
      <c r="T5" s="10" t="s">
        <v>34</v>
      </c>
      <c r="U5" s="10"/>
      <c r="V5" s="14" t="n">
        <v>0</v>
      </c>
      <c r="W5" s="10"/>
      <c r="X5" s="15"/>
      <c r="Y5" s="16"/>
      <c r="Z5" s="16"/>
    </row>
    <row r="6" customFormat="false" ht="15" hidden="false" customHeight="false" outlineLevel="0" collapsed="false">
      <c r="A6" s="9"/>
      <c r="B6" s="9" t="n">
        <v>3</v>
      </c>
      <c r="C6" s="9" t="n">
        <v>3</v>
      </c>
      <c r="D6" s="9" t="n">
        <v>3</v>
      </c>
      <c r="E6" s="9" t="n">
        <f aca="false">B6*C6*D6</f>
        <v>27</v>
      </c>
      <c r="F6" s="9" t="str">
        <f aca="false">IF(E6&gt;17,"5",IF(E6&gt;11,"4",IF(E6&gt;7,"3",IF(E6&gt;3,"2",IF(E6&gt;0,"1",)))))</f>
        <v>5</v>
      </c>
      <c r="G6" s="10" t="s">
        <v>41</v>
      </c>
      <c r="H6" s="10" t="s">
        <v>42</v>
      </c>
      <c r="I6" s="10" t="n">
        <v>1</v>
      </c>
      <c r="J6" s="10" t="n">
        <v>3</v>
      </c>
      <c r="K6" s="10" t="s">
        <v>31</v>
      </c>
      <c r="L6" s="11" t="n">
        <f aca="false">F6*I6*J6</f>
        <v>15</v>
      </c>
      <c r="M6" s="12" t="str">
        <f aca="false">IF(L6&gt;27,"Önlem Al","Önlem Almaya Gerek Yok")</f>
        <v>Önlem Almaya Gerek Yok</v>
      </c>
      <c r="N6" s="13" t="s">
        <v>43</v>
      </c>
      <c r="O6" s="10" t="n">
        <v>1</v>
      </c>
      <c r="P6" s="10" t="n">
        <v>3</v>
      </c>
      <c r="Q6" s="11" t="n">
        <f aca="false">F6*O6*P6</f>
        <v>15</v>
      </c>
      <c r="R6" s="11" t="str">
        <f aca="false">IF(Q6&lt;28,"Kabul Edilebilir Risk",IF(Q6&lt;60,"Dikkate Değer Risk",IF(Q6&lt;100,"Yüksek risk","Çok Yüksek Risk")))</f>
        <v>Kabul Edilebilir Risk</v>
      </c>
      <c r="S6" s="10" t="s">
        <v>33</v>
      </c>
      <c r="T6" s="10" t="s">
        <v>34</v>
      </c>
      <c r="U6" s="10"/>
      <c r="V6" s="14" t="n">
        <v>0</v>
      </c>
      <c r="W6" s="10"/>
      <c r="X6" s="15"/>
      <c r="Y6" s="16"/>
      <c r="Z6" s="16"/>
    </row>
    <row r="7" customFormat="false" ht="21" hidden="false" customHeight="true" outlineLevel="0" collapsed="false">
      <c r="A7" s="9"/>
      <c r="B7" s="9" t="n">
        <v>3</v>
      </c>
      <c r="C7" s="9" t="n">
        <v>3</v>
      </c>
      <c r="D7" s="9" t="n">
        <v>3</v>
      </c>
      <c r="E7" s="9" t="n">
        <f aca="false">B7*C7*D7</f>
        <v>27</v>
      </c>
      <c r="F7" s="9" t="str">
        <f aca="false">IF(E7&gt;17,"5",IF(E7&gt;11,"4",IF(E7&gt;7,"3",IF(E7&gt;3,"2",IF(E7&gt;0,"1",)))))</f>
        <v>5</v>
      </c>
      <c r="G7" s="10" t="s">
        <v>44</v>
      </c>
      <c r="H7" s="10" t="s">
        <v>45</v>
      </c>
      <c r="I7" s="10" t="n">
        <v>4</v>
      </c>
      <c r="J7" s="10" t="n">
        <v>4</v>
      </c>
      <c r="K7" s="10" t="s">
        <v>31</v>
      </c>
      <c r="L7" s="11" t="n">
        <v>100</v>
      </c>
      <c r="M7" s="12" t="str">
        <f aca="false">IF(L7&gt;27,"Önlem Al","Önlem Almaya Gerek Yok")</f>
        <v>Önlem Al</v>
      </c>
      <c r="N7" s="13" t="s">
        <v>46</v>
      </c>
      <c r="O7" s="10" t="n">
        <v>2</v>
      </c>
      <c r="P7" s="10" t="n">
        <v>2</v>
      </c>
      <c r="Q7" s="11" t="n">
        <v>20</v>
      </c>
      <c r="R7" s="11" t="str">
        <f aca="false">IF(Q7&lt;28,"Kabul Edilebilir Risk",IF(Q7&lt;60,"Dikkate Değer Risk",IF(Q7&lt;100,"Yüksek risk","Çok Yüksek Risk")))</f>
        <v>Kabul Edilebilir Risk</v>
      </c>
      <c r="S7" s="10" t="s">
        <v>33</v>
      </c>
      <c r="T7" s="10" t="s">
        <v>34</v>
      </c>
      <c r="U7" s="10"/>
      <c r="V7" s="14" t="n">
        <v>0</v>
      </c>
      <c r="W7" s="10"/>
      <c r="X7" s="15"/>
      <c r="Y7" s="16"/>
      <c r="Z7" s="16"/>
    </row>
    <row r="8" customFormat="false" ht="15" hidden="false" customHeight="false" outlineLevel="0" collapsed="false">
      <c r="A8" s="9"/>
      <c r="B8" s="9" t="n">
        <v>3</v>
      </c>
      <c r="C8" s="9" t="n">
        <v>3</v>
      </c>
      <c r="D8" s="9" t="n">
        <v>3</v>
      </c>
      <c r="E8" s="9" t="n">
        <f aca="false">B8*C8*D8</f>
        <v>27</v>
      </c>
      <c r="F8" s="9" t="str">
        <f aca="false">IF(E8&gt;17,"5",IF(E8&gt;11,"4",IF(E8&gt;7,"3",IF(E8&gt;3,"2",IF(E8&gt;0,"1",)))))</f>
        <v>5</v>
      </c>
      <c r="G8" s="10" t="s">
        <v>47</v>
      </c>
      <c r="H8" s="10" t="s">
        <v>48</v>
      </c>
      <c r="I8" s="10" t="n">
        <v>1</v>
      </c>
      <c r="J8" s="10" t="n">
        <v>5</v>
      </c>
      <c r="K8" s="10" t="s">
        <v>31</v>
      </c>
      <c r="L8" s="11" t="n">
        <f aca="false">F8*I8*J8</f>
        <v>25</v>
      </c>
      <c r="M8" s="12" t="str">
        <f aca="false">IF(L8&gt;27,"Önlem Al","Önlem Almaya Gerek Yok")</f>
        <v>Önlem Almaya Gerek Yok</v>
      </c>
      <c r="N8" s="13" t="s">
        <v>49</v>
      </c>
      <c r="O8" s="10" t="n">
        <v>1</v>
      </c>
      <c r="P8" s="10" t="n">
        <v>5</v>
      </c>
      <c r="Q8" s="11" t="n">
        <f aca="false">F8*O8*P8</f>
        <v>25</v>
      </c>
      <c r="R8" s="11" t="str">
        <f aca="false">IF(Q8&lt;28,"Kabul Edilebilir Risk",IF(Q8&lt;60,"Dikkate Değer Risk",IF(Q8&lt;100,"Yüksek risk","Çok Yüksek Risk")))</f>
        <v>Kabul Edilebilir Risk</v>
      </c>
      <c r="S8" s="10" t="s">
        <v>33</v>
      </c>
      <c r="T8" s="10" t="s">
        <v>34</v>
      </c>
      <c r="U8" s="10"/>
      <c r="V8" s="14" t="n">
        <v>0</v>
      </c>
      <c r="W8" s="10"/>
      <c r="X8" s="15"/>
      <c r="Y8" s="16"/>
      <c r="Z8" s="16"/>
    </row>
    <row r="9" customFormat="false" ht="21" hidden="false" customHeight="true" outlineLevel="0" collapsed="false">
      <c r="A9" s="9"/>
      <c r="B9" s="9" t="n">
        <v>3</v>
      </c>
      <c r="C9" s="9" t="n">
        <v>3</v>
      </c>
      <c r="D9" s="9" t="n">
        <v>3</v>
      </c>
      <c r="E9" s="9" t="n">
        <f aca="false">B9*C9*D9</f>
        <v>27</v>
      </c>
      <c r="F9" s="9" t="str">
        <f aca="false">IF(E9&gt;17,"5",IF(E9&gt;11,"4",IF(E9&gt;7,"3",IF(E9&gt;3,"2",IF(E9&gt;0,"1",)))))</f>
        <v>5</v>
      </c>
      <c r="G9" s="10" t="s">
        <v>50</v>
      </c>
      <c r="H9" s="10" t="s">
        <v>51</v>
      </c>
      <c r="I9" s="10" t="n">
        <v>3</v>
      </c>
      <c r="J9" s="10" t="n">
        <v>5</v>
      </c>
      <c r="K9" s="10" t="s">
        <v>31</v>
      </c>
      <c r="L9" s="11" t="n">
        <f aca="false">F9*I9*J9</f>
        <v>75</v>
      </c>
      <c r="M9" s="12" t="str">
        <f aca="false">IF(L9&gt;27,"Önlem Al","Önlem Almaya Gerek Yok")</f>
        <v>Önlem Al</v>
      </c>
      <c r="N9" s="13" t="s">
        <v>52</v>
      </c>
      <c r="O9" s="10" t="n">
        <v>1</v>
      </c>
      <c r="P9" s="10" t="n">
        <v>4</v>
      </c>
      <c r="Q9" s="11" t="n">
        <f aca="false">F9*O9*P9</f>
        <v>20</v>
      </c>
      <c r="R9" s="11" t="str">
        <f aca="false">IF(Q9&lt;28,"Kabul Edilebilir Risk",IF(Q9&lt;60,"Dikkate Değer Risk",IF(Q9&lt;100,"Yüksek risk","Çok Yüksek Risk")))</f>
        <v>Kabul Edilebilir Risk</v>
      </c>
      <c r="S9" s="10" t="s">
        <v>33</v>
      </c>
      <c r="T9" s="10" t="s">
        <v>34</v>
      </c>
      <c r="U9" s="10"/>
      <c r="V9" s="14" t="n">
        <v>0</v>
      </c>
      <c r="W9" s="10"/>
      <c r="X9" s="15"/>
      <c r="Y9" s="16"/>
      <c r="Z9" s="16"/>
    </row>
    <row r="10" customFormat="false" ht="21" hidden="false" customHeight="true" outlineLevel="0" collapsed="false">
      <c r="A10" s="9"/>
      <c r="B10" s="9" t="n">
        <v>3</v>
      </c>
      <c r="C10" s="9" t="n">
        <v>3</v>
      </c>
      <c r="D10" s="9" t="n">
        <v>3</v>
      </c>
      <c r="E10" s="9" t="n">
        <f aca="false">B10*C10*D10</f>
        <v>27</v>
      </c>
      <c r="F10" s="9" t="str">
        <f aca="false">IF(E10&gt;17,"5",IF(E10&gt;11,"4",IF(E10&gt;7,"3",IF(E10&gt;3,"2",IF(E10&gt;0,"1",)))))</f>
        <v>5</v>
      </c>
      <c r="G10" s="10" t="s">
        <v>53</v>
      </c>
      <c r="H10" s="10" t="s">
        <v>54</v>
      </c>
      <c r="I10" s="10" t="n">
        <v>3</v>
      </c>
      <c r="J10" s="10" t="n">
        <v>3</v>
      </c>
      <c r="K10" s="10" t="s">
        <v>31</v>
      </c>
      <c r="L10" s="11" t="n">
        <f aca="false">F10*I10*J10</f>
        <v>45</v>
      </c>
      <c r="M10" s="12" t="str">
        <f aca="false">IF(L10&gt;27,"Önlem Al","Önlem Almaya Gerek Yok")</f>
        <v>Önlem Al</v>
      </c>
      <c r="N10" s="13" t="s">
        <v>55</v>
      </c>
      <c r="O10" s="10" t="n">
        <v>2</v>
      </c>
      <c r="P10" s="10" t="n">
        <v>2</v>
      </c>
      <c r="Q10" s="11" t="n">
        <f aca="false">F10*O10*P10</f>
        <v>20</v>
      </c>
      <c r="R10" s="11" t="str">
        <f aca="false">IF(Q10&lt;28,"Kabul Edilebilir Risk",IF(Q10&lt;60,"Dikkate Değer Risk",IF(Q10&lt;100,"Yüksek risk","Çok Yüksek Risk")))</f>
        <v>Kabul Edilebilir Risk</v>
      </c>
      <c r="S10" s="10" t="s">
        <v>33</v>
      </c>
      <c r="T10" s="10" t="s">
        <v>34</v>
      </c>
      <c r="U10" s="10"/>
      <c r="V10" s="14" t="n">
        <v>0</v>
      </c>
      <c r="W10" s="10"/>
      <c r="X10" s="15"/>
      <c r="Y10" s="16"/>
      <c r="Z10" s="16"/>
    </row>
    <row r="11" customFormat="false" ht="15" hidden="false" customHeight="false" outlineLevel="0" collapsed="false">
      <c r="A11" s="9"/>
      <c r="B11" s="9" t="n">
        <v>3</v>
      </c>
      <c r="C11" s="9" t="n">
        <v>3</v>
      </c>
      <c r="D11" s="9" t="n">
        <v>3</v>
      </c>
      <c r="E11" s="9" t="n">
        <f aca="false">B11*C11*D11</f>
        <v>27</v>
      </c>
      <c r="F11" s="9" t="str">
        <f aca="false">IF(E11&gt;17,"5",IF(E11&gt;11,"4",IF(E11&gt;7,"3",IF(E11&gt;3,"2",IF(E11&gt;0,"1",)))))</f>
        <v>5</v>
      </c>
      <c r="G11" s="10" t="s">
        <v>56</v>
      </c>
      <c r="H11" s="10" t="s">
        <v>57</v>
      </c>
      <c r="I11" s="10" t="n">
        <v>3</v>
      </c>
      <c r="J11" s="10" t="n">
        <v>5</v>
      </c>
      <c r="K11" s="10" t="s">
        <v>31</v>
      </c>
      <c r="L11" s="11" t="n">
        <f aca="false">F11*I11*J11</f>
        <v>75</v>
      </c>
      <c r="M11" s="12" t="str">
        <f aca="false">IF(L11&gt;27,"Önlem Al","Önlem Almaya Gerek Yok")</f>
        <v>Önlem Al</v>
      </c>
      <c r="N11" s="13" t="s">
        <v>58</v>
      </c>
      <c r="O11" s="10" t="n">
        <v>1</v>
      </c>
      <c r="P11" s="10" t="n">
        <v>3</v>
      </c>
      <c r="Q11" s="11" t="n">
        <f aca="false">F11*O11*P11</f>
        <v>15</v>
      </c>
      <c r="R11" s="11" t="str">
        <f aca="false">IF(Q11&lt;28,"Kabul Edilebilir Risk",IF(Q11&lt;60,"Dikkate Değer Risk",IF(Q11&lt;100,"Yüksek risk","Çok Yüksek Risk")))</f>
        <v>Kabul Edilebilir Risk</v>
      </c>
      <c r="S11" s="10" t="s">
        <v>33</v>
      </c>
      <c r="T11" s="10" t="s">
        <v>34</v>
      </c>
      <c r="U11" s="10"/>
      <c r="V11" s="14" t="n">
        <v>0</v>
      </c>
      <c r="W11" s="10"/>
      <c r="X11" s="15"/>
      <c r="Y11" s="16"/>
      <c r="Z11" s="16"/>
    </row>
    <row r="12" customFormat="false" ht="15" hidden="false" customHeight="true" outlineLevel="0" collapsed="false">
      <c r="A12" s="9" t="s">
        <v>59</v>
      </c>
      <c r="B12" s="9" t="n">
        <v>2</v>
      </c>
      <c r="C12" s="9" t="n">
        <v>2</v>
      </c>
      <c r="D12" s="9" t="n">
        <v>2</v>
      </c>
      <c r="E12" s="9" t="n">
        <f aca="false">B12*C12*D12</f>
        <v>8</v>
      </c>
      <c r="F12" s="9" t="str">
        <f aca="false">IF(E12&gt;17,"5",IF(E12&gt;11,"4",IF(E12&gt;7,"3",IF(E12&gt;3,"2",IF(E12&gt;0,"1",)))))</f>
        <v>3</v>
      </c>
      <c r="G12" s="12" t="s">
        <v>60</v>
      </c>
      <c r="H12" s="12" t="s">
        <v>61</v>
      </c>
      <c r="I12" s="11" t="n">
        <v>3</v>
      </c>
      <c r="J12" s="11" t="n">
        <v>2</v>
      </c>
      <c r="K12" s="11" t="s">
        <v>62</v>
      </c>
      <c r="L12" s="11" t="n">
        <f aca="false">F12*I12*J12</f>
        <v>18</v>
      </c>
      <c r="M12" s="12" t="str">
        <f aca="false">IF(L12&gt;27,"Önlem Al","Önlem Almaya Gerek Yok")</f>
        <v>Önlem Almaya Gerek Yok</v>
      </c>
      <c r="N12" s="13" t="s">
        <v>63</v>
      </c>
      <c r="O12" s="10" t="n">
        <v>1</v>
      </c>
      <c r="P12" s="10" t="n">
        <v>2</v>
      </c>
      <c r="Q12" s="11" t="n">
        <f aca="false">F12*O12*P12</f>
        <v>6</v>
      </c>
      <c r="R12" s="11" t="str">
        <f aca="false">IF(Q12&lt;28,"Kabul Edilebilir Risk",IF(Q12&lt;60,"Dikkate Değer Risk",IF(Q12&lt;100,"Yüksek risk","Çok Yüksek Risk")))</f>
        <v>Kabul Edilebilir Risk</v>
      </c>
      <c r="S12" s="10" t="s">
        <v>33</v>
      </c>
      <c r="T12" s="10" t="s">
        <v>34</v>
      </c>
      <c r="U12" s="10"/>
      <c r="V12" s="17" t="n">
        <v>1200</v>
      </c>
      <c r="W12" s="10"/>
      <c r="X12" s="15"/>
      <c r="Y12" s="16"/>
      <c r="Z12" s="16"/>
    </row>
    <row r="13" customFormat="false" ht="15" hidden="false" customHeight="false" outlineLevel="0" collapsed="false">
      <c r="A13" s="9"/>
      <c r="B13" s="9" t="n">
        <v>2</v>
      </c>
      <c r="C13" s="9" t="n">
        <v>2</v>
      </c>
      <c r="D13" s="9" t="n">
        <v>2</v>
      </c>
      <c r="E13" s="9" t="n">
        <f aca="false">B13*C13*D13</f>
        <v>8</v>
      </c>
      <c r="F13" s="9" t="str">
        <f aca="false">IF(E13&gt;17,"5",IF(E13&gt;11,"4",IF(E13&gt;7,"3",IF(E13&gt;3,"2",IF(E13&gt;0,"1",)))))</f>
        <v>3</v>
      </c>
      <c r="G13" s="12" t="s">
        <v>64</v>
      </c>
      <c r="H13" s="12" t="s">
        <v>65</v>
      </c>
      <c r="I13" s="11" t="n">
        <v>1</v>
      </c>
      <c r="J13" s="11" t="n">
        <v>2</v>
      </c>
      <c r="K13" s="11" t="s">
        <v>62</v>
      </c>
      <c r="L13" s="11" t="n">
        <f aca="false">F13*I13*J13</f>
        <v>6</v>
      </c>
      <c r="M13" s="12" t="str">
        <f aca="false">IF(L13&gt;27,"Önlem Al","Önlem Almaya Gerek Yok")</f>
        <v>Önlem Almaya Gerek Yok</v>
      </c>
      <c r="N13" s="13" t="s">
        <v>66</v>
      </c>
      <c r="O13" s="10" t="n">
        <v>1</v>
      </c>
      <c r="P13" s="10" t="n">
        <v>2</v>
      </c>
      <c r="Q13" s="11" t="n">
        <f aca="false">F13*O13*P13</f>
        <v>6</v>
      </c>
      <c r="R13" s="11" t="str">
        <f aca="false">IF(Q13&lt;28,"Kabul Edilebilir Risk",IF(Q13&lt;60,"Dikkate Değer Risk",IF(Q13&lt;100,"Yüksek risk","Çok Yüksek Risk")))</f>
        <v>Kabul Edilebilir Risk</v>
      </c>
      <c r="S13" s="10" t="s">
        <v>33</v>
      </c>
      <c r="T13" s="10" t="s">
        <v>34</v>
      </c>
      <c r="U13" s="10"/>
      <c r="V13" s="18"/>
      <c r="W13" s="10"/>
      <c r="X13" s="15"/>
      <c r="Y13" s="16"/>
      <c r="Z13" s="16"/>
    </row>
    <row r="14" customFormat="false" ht="15" hidden="false" customHeight="false" outlineLevel="0" collapsed="false">
      <c r="A14" s="9"/>
      <c r="B14" s="9" t="n">
        <v>2</v>
      </c>
      <c r="C14" s="9" t="n">
        <v>2</v>
      </c>
      <c r="D14" s="9" t="n">
        <v>2</v>
      </c>
      <c r="E14" s="9" t="n">
        <f aca="false">B14*C14*D14</f>
        <v>8</v>
      </c>
      <c r="F14" s="9" t="str">
        <f aca="false">IF(E14&gt;17,"5",IF(E14&gt;11,"4",IF(E14&gt;7,"3",IF(E14&gt;3,"2",IF(E14&gt;0,"1",)))))</f>
        <v>3</v>
      </c>
      <c r="G14" s="12" t="s">
        <v>67</v>
      </c>
      <c r="H14" s="12" t="s">
        <v>48</v>
      </c>
      <c r="I14" s="11" t="n">
        <v>2</v>
      </c>
      <c r="J14" s="11" t="n">
        <v>2</v>
      </c>
      <c r="K14" s="11" t="s">
        <v>62</v>
      </c>
      <c r="L14" s="11" t="n">
        <f aca="false">F14*I14*J14</f>
        <v>12</v>
      </c>
      <c r="M14" s="12" t="str">
        <f aca="false">IF(L14&gt;27,"Önlem Al","Önlem Almaya Gerek Yok")</f>
        <v>Önlem Almaya Gerek Yok</v>
      </c>
      <c r="N14" s="13" t="s">
        <v>49</v>
      </c>
      <c r="O14" s="10" t="n">
        <v>2</v>
      </c>
      <c r="P14" s="10" t="n">
        <v>2</v>
      </c>
      <c r="Q14" s="11" t="n">
        <f aca="false">F14*O14*P14</f>
        <v>12</v>
      </c>
      <c r="R14" s="11" t="str">
        <f aca="false">IF(Q14&lt;28,"Kabul Edilebilir Risk",IF(Q14&lt;60,"Dikkate Değer Risk",IF(Q14&lt;100,"Yüksek risk","Çok Yüksek Risk")))</f>
        <v>Kabul Edilebilir Risk</v>
      </c>
      <c r="S14" s="10" t="s">
        <v>33</v>
      </c>
      <c r="T14" s="10" t="s">
        <v>34</v>
      </c>
      <c r="U14" s="10"/>
      <c r="V14" s="18"/>
      <c r="W14" s="10"/>
      <c r="X14" s="15"/>
      <c r="Y14" s="16"/>
      <c r="Z14" s="16"/>
    </row>
    <row r="15" customFormat="false" ht="15" hidden="false" customHeight="false" outlineLevel="0" collapsed="false">
      <c r="A15" s="9"/>
      <c r="B15" s="9" t="n">
        <v>2</v>
      </c>
      <c r="C15" s="9" t="n">
        <v>2</v>
      </c>
      <c r="D15" s="9" t="n">
        <v>2</v>
      </c>
      <c r="E15" s="9" t="n">
        <f aca="false">B15*C15*D15</f>
        <v>8</v>
      </c>
      <c r="F15" s="9" t="str">
        <f aca="false">IF(E15&gt;17,"5",IF(E15&gt;11,"4",IF(E15&gt;7,"3",IF(E15&gt;3,"2",IF(E15&gt;0,"1",)))))</f>
        <v>3</v>
      </c>
      <c r="G15" s="12" t="s">
        <v>29</v>
      </c>
      <c r="H15" s="12" t="s">
        <v>30</v>
      </c>
      <c r="I15" s="11" t="n">
        <v>1</v>
      </c>
      <c r="J15" s="11" t="n">
        <v>2</v>
      </c>
      <c r="K15" s="11" t="s">
        <v>62</v>
      </c>
      <c r="L15" s="11" t="n">
        <f aca="false">F15*I15*J15</f>
        <v>6</v>
      </c>
      <c r="M15" s="12" t="str">
        <f aca="false">IF(L15&gt;27,"Önlem Al","Önlem Almaya Gerek Yok")</f>
        <v>Önlem Almaya Gerek Yok</v>
      </c>
      <c r="N15" s="13"/>
      <c r="O15" s="10" t="n">
        <v>1</v>
      </c>
      <c r="P15" s="10" t="n">
        <v>2</v>
      </c>
      <c r="Q15" s="11" t="n">
        <f aca="false">F15*O15*P15</f>
        <v>6</v>
      </c>
      <c r="R15" s="11" t="str">
        <f aca="false">IF(Q15&lt;28,"Kabul Edilebilir Risk",IF(Q15&lt;60,"Dikkate Değer Risk",IF(Q15&lt;100,"Yüksek risk","Çok Yüksek Risk")))</f>
        <v>Kabul Edilebilir Risk</v>
      </c>
      <c r="S15" s="10" t="s">
        <v>33</v>
      </c>
      <c r="T15" s="10" t="s">
        <v>34</v>
      </c>
      <c r="U15" s="10"/>
      <c r="V15" s="18"/>
      <c r="W15" s="10"/>
      <c r="X15" s="15"/>
      <c r="Y15" s="16"/>
      <c r="Z15" s="16"/>
    </row>
    <row r="16" customFormat="false" ht="15" hidden="false" customHeight="false" outlineLevel="0" collapsed="false">
      <c r="A16" s="9"/>
      <c r="B16" s="9" t="n">
        <v>2</v>
      </c>
      <c r="C16" s="9" t="n">
        <v>2</v>
      </c>
      <c r="D16" s="9" t="n">
        <v>2</v>
      </c>
      <c r="E16" s="9" t="n">
        <f aca="false">B16*C16*D16</f>
        <v>8</v>
      </c>
      <c r="F16" s="9" t="str">
        <f aca="false">IF(E16&gt;17,"5",IF(E16&gt;11,"4",IF(E16&gt;7,"3",IF(E16&gt;3,"2",IF(E16&gt;0,"1",)))))</f>
        <v>3</v>
      </c>
      <c r="G16" s="12" t="s">
        <v>35</v>
      </c>
      <c r="H16" s="12" t="s">
        <v>36</v>
      </c>
      <c r="I16" s="11" t="n">
        <v>2</v>
      </c>
      <c r="J16" s="11" t="n">
        <v>2</v>
      </c>
      <c r="K16" s="11" t="s">
        <v>62</v>
      </c>
      <c r="L16" s="11" t="n">
        <f aca="false">F16*I16*J16</f>
        <v>12</v>
      </c>
      <c r="M16" s="12" t="str">
        <f aca="false">IF(L16&gt;27,"Önlem Al","Önlem Almaya Gerek Yok")</f>
        <v>Önlem Almaya Gerek Yok</v>
      </c>
      <c r="N16" s="13"/>
      <c r="O16" s="10" t="n">
        <v>2</v>
      </c>
      <c r="P16" s="10" t="n">
        <v>2</v>
      </c>
      <c r="Q16" s="11" t="n">
        <f aca="false">F16*O16*P16</f>
        <v>12</v>
      </c>
      <c r="R16" s="11" t="str">
        <f aca="false">IF(Q16&lt;28,"Kabul Edilebilir Risk",IF(Q16&lt;60,"Dikkate Değer Risk",IF(Q16&lt;100,"Yüksek risk","Çok Yüksek Risk")))</f>
        <v>Kabul Edilebilir Risk</v>
      </c>
      <c r="S16" s="10" t="s">
        <v>33</v>
      </c>
      <c r="T16" s="10" t="s">
        <v>34</v>
      </c>
      <c r="U16" s="10"/>
      <c r="V16" s="18"/>
      <c r="W16" s="10"/>
      <c r="X16" s="15"/>
      <c r="Y16" s="16"/>
      <c r="Z16" s="16"/>
    </row>
    <row r="17" customFormat="false" ht="15" hidden="false" customHeight="false" outlineLevel="0" collapsed="false">
      <c r="A17" s="9"/>
      <c r="B17" s="9" t="n">
        <v>2</v>
      </c>
      <c r="C17" s="9" t="n">
        <v>2</v>
      </c>
      <c r="D17" s="9" t="n">
        <v>2</v>
      </c>
      <c r="E17" s="9" t="n">
        <f aca="false">B17*C17*D17</f>
        <v>8</v>
      </c>
      <c r="F17" s="9" t="str">
        <f aca="false">IF(E17&gt;17,"5",IF(E17&gt;11,"4",IF(E17&gt;7,"3",IF(E17&gt;3,"2",IF(E17&gt;0,"1",)))))</f>
        <v>3</v>
      </c>
      <c r="G17" s="12" t="s">
        <v>47</v>
      </c>
      <c r="H17" s="12" t="s">
        <v>48</v>
      </c>
      <c r="I17" s="11" t="n">
        <v>1</v>
      </c>
      <c r="J17" s="11" t="n">
        <v>2</v>
      </c>
      <c r="K17" s="11" t="s">
        <v>62</v>
      </c>
      <c r="L17" s="11" t="n">
        <f aca="false">F17*I17*J17</f>
        <v>6</v>
      </c>
      <c r="M17" s="12" t="str">
        <f aca="false">IF(L17&gt;27,"Önlem Al","Önlem Almaya Gerek Yok")</f>
        <v>Önlem Almaya Gerek Yok</v>
      </c>
      <c r="N17" s="13"/>
      <c r="O17" s="10" t="n">
        <v>1</v>
      </c>
      <c r="P17" s="10" t="n">
        <v>2</v>
      </c>
      <c r="Q17" s="11" t="n">
        <f aca="false">F17*O17*P17</f>
        <v>6</v>
      </c>
      <c r="R17" s="11" t="str">
        <f aca="false">IF(Q17&lt;28,"Kabul Edilebilir Risk",IF(Q17&lt;60,"Dikkate Değer Risk",IF(Q17&lt;100,"Yüksek risk","Çok Yüksek Risk")))</f>
        <v>Kabul Edilebilir Risk</v>
      </c>
      <c r="S17" s="10" t="s">
        <v>33</v>
      </c>
      <c r="T17" s="10" t="s">
        <v>34</v>
      </c>
      <c r="U17" s="10"/>
      <c r="V17" s="18"/>
      <c r="W17" s="10"/>
      <c r="X17" s="15"/>
      <c r="Y17" s="16"/>
      <c r="Z17" s="16"/>
    </row>
    <row r="18" customFormat="false" ht="15" hidden="false" customHeight="false" outlineLevel="0" collapsed="false">
      <c r="A18" s="9"/>
      <c r="B18" s="9" t="n">
        <v>2</v>
      </c>
      <c r="C18" s="9" t="n">
        <v>2</v>
      </c>
      <c r="D18" s="9" t="n">
        <v>2</v>
      </c>
      <c r="E18" s="9" t="n">
        <f aca="false">B18*C18*D18</f>
        <v>8</v>
      </c>
      <c r="F18" s="9" t="str">
        <f aca="false">IF(E18&gt;17,"5",IF(E18&gt;11,"4",IF(E18&gt;7,"3",IF(E18&gt;3,"2",IF(E18&gt;0,"1",)))))</f>
        <v>3</v>
      </c>
      <c r="G18" s="12" t="s">
        <v>53</v>
      </c>
      <c r="H18" s="12" t="s">
        <v>54</v>
      </c>
      <c r="I18" s="11" t="n">
        <v>2</v>
      </c>
      <c r="J18" s="11" t="n">
        <v>2</v>
      </c>
      <c r="K18" s="11" t="s">
        <v>62</v>
      </c>
      <c r="L18" s="11" t="n">
        <f aca="false">F18*I18*J18</f>
        <v>12</v>
      </c>
      <c r="M18" s="12" t="str">
        <f aca="false">IF(L18&gt;27,"Önlem Al","Önlem Almaya Gerek Yok")</f>
        <v>Önlem Almaya Gerek Yok</v>
      </c>
      <c r="N18" s="13" t="s">
        <v>68</v>
      </c>
      <c r="O18" s="10" t="n">
        <v>2</v>
      </c>
      <c r="P18" s="10" t="n">
        <v>2</v>
      </c>
      <c r="Q18" s="11" t="n">
        <f aca="false">F18*O18*P18</f>
        <v>12</v>
      </c>
      <c r="R18" s="11" t="str">
        <f aca="false">IF(Q18&lt;28,"Kabul Edilebilir Risk",IF(Q18&lt;60,"Dikkate Değer Risk",IF(Q18&lt;100,"Yüksek risk","Çok Yüksek Risk")))</f>
        <v>Kabul Edilebilir Risk</v>
      </c>
      <c r="S18" s="10" t="s">
        <v>33</v>
      </c>
      <c r="T18" s="10" t="s">
        <v>34</v>
      </c>
      <c r="U18" s="10"/>
      <c r="V18" s="19"/>
      <c r="W18" s="10"/>
      <c r="X18" s="15"/>
      <c r="Y18" s="16"/>
      <c r="Z18" s="16"/>
    </row>
    <row r="19" customFormat="false" ht="15" hidden="false" customHeight="true" outlineLevel="0" collapsed="false">
      <c r="A19" s="9" t="s">
        <v>69</v>
      </c>
      <c r="B19" s="9" t="n">
        <v>1</v>
      </c>
      <c r="C19" s="9" t="n">
        <v>3</v>
      </c>
      <c r="D19" s="9" t="n">
        <v>2</v>
      </c>
      <c r="E19" s="9" t="n">
        <f aca="false">B19*C19*D19</f>
        <v>6</v>
      </c>
      <c r="F19" s="9" t="str">
        <f aca="false">IF(E19&gt;17,"5",IF(E19&gt;11,"4",IF(E19&gt;7,"3",IF(E19&gt;3,"2",IF(E19&gt;0,"1",)))))</f>
        <v>2</v>
      </c>
      <c r="G19" s="12" t="s">
        <v>60</v>
      </c>
      <c r="H19" s="12" t="s">
        <v>61</v>
      </c>
      <c r="I19" s="10" t="n">
        <v>1</v>
      </c>
      <c r="J19" s="10" t="n">
        <v>2</v>
      </c>
      <c r="K19" s="10" t="s">
        <v>70</v>
      </c>
      <c r="L19" s="11" t="n">
        <f aca="false">F19*I19*J19</f>
        <v>4</v>
      </c>
      <c r="M19" s="12" t="str">
        <f aca="false">IF(L19&gt;27,"Önlem Al","Önlem Almaya Gerek Yok")</f>
        <v>Önlem Almaya Gerek Yok</v>
      </c>
      <c r="N19" s="13"/>
      <c r="O19" s="10" t="n">
        <v>1</v>
      </c>
      <c r="P19" s="10" t="n">
        <v>2</v>
      </c>
      <c r="Q19" s="11" t="n">
        <f aca="false">F19*O19*P19</f>
        <v>4</v>
      </c>
      <c r="R19" s="11" t="str">
        <f aca="false">IF(Q19&lt;28,"Kabul Edilebilir Risk",IF(Q19&lt;60,"Dikkate Değer Risk",IF(Q19&lt;100,"Yüksek risk","Çok Yüksek Risk")))</f>
        <v>Kabul Edilebilir Risk</v>
      </c>
      <c r="S19" s="10"/>
      <c r="T19" s="10"/>
      <c r="U19" s="10"/>
      <c r="V19" s="10"/>
      <c r="W19" s="10"/>
      <c r="X19" s="15"/>
      <c r="Y19" s="16"/>
      <c r="Z19" s="16"/>
    </row>
    <row r="20" customFormat="false" ht="15" hidden="false" customHeight="false" outlineLevel="0" collapsed="false">
      <c r="A20" s="9"/>
      <c r="B20" s="9" t="n">
        <v>1</v>
      </c>
      <c r="C20" s="9" t="n">
        <v>3</v>
      </c>
      <c r="D20" s="9" t="n">
        <v>2</v>
      </c>
      <c r="E20" s="9" t="n">
        <f aca="false">B20*C20*D20</f>
        <v>6</v>
      </c>
      <c r="F20" s="9" t="str">
        <f aca="false">IF(E20&gt;17,"5",IF(E20&gt;11,"4",IF(E20&gt;7,"3",IF(E20&gt;3,"2",IF(E20&gt;0,"1",)))))</f>
        <v>2</v>
      </c>
      <c r="G20" s="12" t="s">
        <v>64</v>
      </c>
      <c r="H20" s="12" t="s">
        <v>65</v>
      </c>
      <c r="I20" s="10" t="n">
        <v>2</v>
      </c>
      <c r="J20" s="10" t="n">
        <v>2</v>
      </c>
      <c r="K20" s="10" t="s">
        <v>70</v>
      </c>
      <c r="L20" s="11" t="n">
        <f aca="false">F20*I20*J20</f>
        <v>8</v>
      </c>
      <c r="M20" s="12" t="str">
        <f aca="false">IF(L20&gt;27,"Önlem Al","Önlem Almaya Gerek Yok")</f>
        <v>Önlem Almaya Gerek Yok</v>
      </c>
      <c r="N20" s="13"/>
      <c r="O20" s="10" t="n">
        <v>2</v>
      </c>
      <c r="P20" s="10" t="n">
        <v>2</v>
      </c>
      <c r="Q20" s="11" t="n">
        <f aca="false">F20*O20*P20</f>
        <v>8</v>
      </c>
      <c r="R20" s="11" t="str">
        <f aca="false">IF(Q20&lt;28,"Kabul Edilebilir Risk",IF(Q20&lt;60,"Dikkate Değer Risk",IF(Q20&lt;100,"Yüksek risk","Çok Yüksek Risk")))</f>
        <v>Kabul Edilebilir Risk</v>
      </c>
      <c r="S20" s="10"/>
      <c r="T20" s="10"/>
      <c r="U20" s="10"/>
      <c r="V20" s="10"/>
      <c r="W20" s="10"/>
      <c r="X20" s="15"/>
      <c r="Y20" s="16"/>
      <c r="Z20" s="16"/>
    </row>
    <row r="21" customFormat="false" ht="15" hidden="false" customHeight="false" outlineLevel="0" collapsed="false">
      <c r="A21" s="9"/>
      <c r="B21" s="9" t="n">
        <v>1</v>
      </c>
      <c r="C21" s="9" t="n">
        <v>3</v>
      </c>
      <c r="D21" s="9" t="n">
        <v>2</v>
      </c>
      <c r="E21" s="9" t="n">
        <f aca="false">B21*C21*D21</f>
        <v>6</v>
      </c>
      <c r="F21" s="9" t="str">
        <f aca="false">IF(E21&gt;17,"5",IF(E21&gt;11,"4",IF(E21&gt;7,"3",IF(E21&gt;3,"2",IF(E21&gt;0,"1",)))))</f>
        <v>2</v>
      </c>
      <c r="G21" s="12" t="s">
        <v>67</v>
      </c>
      <c r="H21" s="12" t="s">
        <v>48</v>
      </c>
      <c r="I21" s="10" t="n">
        <v>2</v>
      </c>
      <c r="J21" s="10" t="n">
        <v>2</v>
      </c>
      <c r="K21" s="10" t="s">
        <v>70</v>
      </c>
      <c r="L21" s="11" t="n">
        <f aca="false">F21*I21*J21</f>
        <v>8</v>
      </c>
      <c r="M21" s="12" t="str">
        <f aca="false">IF(L21&gt;27,"Önlem Al","Önlem Almaya Gerek Yok")</f>
        <v>Önlem Almaya Gerek Yok</v>
      </c>
      <c r="N21" s="13"/>
      <c r="O21" s="10" t="n">
        <v>2</v>
      </c>
      <c r="P21" s="10" t="n">
        <v>2</v>
      </c>
      <c r="Q21" s="11" t="n">
        <f aca="false">F21*O21*P21</f>
        <v>8</v>
      </c>
      <c r="R21" s="11" t="str">
        <f aca="false">IF(Q21&lt;28,"Kabul Edilebilir Risk",IF(Q21&lt;60,"Dikkate Değer Risk",IF(Q21&lt;100,"Yüksek risk","Çok Yüksek Risk")))</f>
        <v>Kabul Edilebilir Risk</v>
      </c>
      <c r="S21" s="10"/>
      <c r="T21" s="10"/>
      <c r="U21" s="10"/>
      <c r="V21" s="10"/>
      <c r="W21" s="10"/>
      <c r="X21" s="15"/>
      <c r="Y21" s="16"/>
      <c r="Z21" s="16"/>
    </row>
    <row r="22" customFormat="false" ht="15" hidden="false" customHeight="false" outlineLevel="0" collapsed="false">
      <c r="A22" s="9"/>
      <c r="B22" s="9" t="n">
        <v>1</v>
      </c>
      <c r="C22" s="9" t="n">
        <v>3</v>
      </c>
      <c r="D22" s="9" t="n">
        <v>2</v>
      </c>
      <c r="E22" s="9" t="n">
        <f aca="false">B22*C22*D22</f>
        <v>6</v>
      </c>
      <c r="F22" s="9" t="str">
        <f aca="false">IF(E22&gt;17,"5",IF(E22&gt;11,"4",IF(E22&gt;7,"3",IF(E22&gt;3,"2",IF(E22&gt;0,"1",)))))</f>
        <v>2</v>
      </c>
      <c r="G22" s="12" t="s">
        <v>29</v>
      </c>
      <c r="H22" s="12" t="s">
        <v>30</v>
      </c>
      <c r="I22" s="10" t="n">
        <v>1</v>
      </c>
      <c r="J22" s="10" t="n">
        <v>2</v>
      </c>
      <c r="K22" s="10" t="s">
        <v>70</v>
      </c>
      <c r="L22" s="11" t="n">
        <f aca="false">F22*I22*J22</f>
        <v>4</v>
      </c>
      <c r="M22" s="12" t="str">
        <f aca="false">IF(L22&gt;27,"Önlem Al","Önlem Almaya Gerek Yok")</f>
        <v>Önlem Almaya Gerek Yok</v>
      </c>
      <c r="N22" s="13"/>
      <c r="O22" s="10" t="n">
        <v>1</v>
      </c>
      <c r="P22" s="10" t="n">
        <v>2</v>
      </c>
      <c r="Q22" s="11" t="n">
        <f aca="false">F22*O22*P22</f>
        <v>4</v>
      </c>
      <c r="R22" s="11" t="str">
        <f aca="false">IF(Q22&lt;28,"Kabul Edilebilir Risk",IF(Q22&lt;60,"Dikkate Değer Risk",IF(Q22&lt;100,"Yüksek risk","Çok Yüksek Risk")))</f>
        <v>Kabul Edilebilir Risk</v>
      </c>
      <c r="S22" s="10"/>
      <c r="T22" s="10"/>
      <c r="U22" s="10"/>
      <c r="V22" s="10"/>
      <c r="W22" s="10"/>
      <c r="X22" s="15"/>
      <c r="Y22" s="16"/>
      <c r="Z22" s="16"/>
    </row>
    <row r="23" customFormat="false" ht="15" hidden="false" customHeight="false" outlineLevel="0" collapsed="false">
      <c r="A23" s="9"/>
      <c r="B23" s="9" t="n">
        <v>1</v>
      </c>
      <c r="C23" s="9" t="n">
        <v>3</v>
      </c>
      <c r="D23" s="9" t="n">
        <v>2</v>
      </c>
      <c r="E23" s="9" t="n">
        <f aca="false">B23*C23*D23</f>
        <v>6</v>
      </c>
      <c r="F23" s="9" t="str">
        <f aca="false">IF(E23&gt;17,"5",IF(E23&gt;11,"4",IF(E23&gt;7,"3",IF(E23&gt;3,"2",IF(E23&gt;0,"1",)))))</f>
        <v>2</v>
      </c>
      <c r="G23" s="12" t="s">
        <v>35</v>
      </c>
      <c r="H23" s="12" t="s">
        <v>36</v>
      </c>
      <c r="I23" s="10" t="n">
        <v>1</v>
      </c>
      <c r="J23" s="10" t="n">
        <v>2</v>
      </c>
      <c r="K23" s="10" t="s">
        <v>70</v>
      </c>
      <c r="L23" s="11" t="n">
        <f aca="false">F23*I23*J23</f>
        <v>4</v>
      </c>
      <c r="M23" s="12" t="str">
        <f aca="false">IF(L23&gt;27,"Önlem Al","Önlem Almaya Gerek Yok")</f>
        <v>Önlem Almaya Gerek Yok</v>
      </c>
      <c r="N23" s="13"/>
      <c r="O23" s="10" t="n">
        <v>1</v>
      </c>
      <c r="P23" s="10" t="n">
        <v>2</v>
      </c>
      <c r="Q23" s="11" t="n">
        <f aca="false">F23*O23*P23</f>
        <v>4</v>
      </c>
      <c r="R23" s="11" t="str">
        <f aca="false">IF(Q23&lt;28,"Kabul Edilebilir Risk",IF(Q23&lt;60,"Dikkate Değer Risk",IF(Q23&lt;100,"Yüksek risk","Çok Yüksek Risk")))</f>
        <v>Kabul Edilebilir Risk</v>
      </c>
      <c r="S23" s="10"/>
      <c r="T23" s="10"/>
      <c r="U23" s="10"/>
      <c r="V23" s="10"/>
      <c r="W23" s="10"/>
      <c r="X23" s="15"/>
      <c r="Y23" s="16"/>
      <c r="Z23" s="16"/>
    </row>
    <row r="24" customFormat="false" ht="15" hidden="false" customHeight="false" outlineLevel="0" collapsed="false">
      <c r="A24" s="9"/>
      <c r="B24" s="9" t="n">
        <v>1</v>
      </c>
      <c r="C24" s="9" t="n">
        <v>3</v>
      </c>
      <c r="D24" s="9" t="n">
        <v>2</v>
      </c>
      <c r="E24" s="9" t="n">
        <f aca="false">B24*C24*D24</f>
        <v>6</v>
      </c>
      <c r="F24" s="9" t="str">
        <f aca="false">IF(E24&gt;17,"5",IF(E24&gt;11,"4",IF(E24&gt;7,"3",IF(E24&gt;3,"2",IF(E24&gt;0,"1",)))))</f>
        <v>2</v>
      </c>
      <c r="G24" s="12" t="s">
        <v>47</v>
      </c>
      <c r="H24" s="12" t="s">
        <v>48</v>
      </c>
      <c r="I24" s="10" t="n">
        <v>1</v>
      </c>
      <c r="J24" s="10" t="n">
        <v>2</v>
      </c>
      <c r="K24" s="10" t="s">
        <v>70</v>
      </c>
      <c r="L24" s="11" t="n">
        <f aca="false">F24*I24*J24</f>
        <v>4</v>
      </c>
      <c r="M24" s="12" t="str">
        <f aca="false">IF(L24&gt;27,"Önlem Al","Önlem Almaya Gerek Yok")</f>
        <v>Önlem Almaya Gerek Yok</v>
      </c>
      <c r="N24" s="13"/>
      <c r="O24" s="10" t="n">
        <v>1</v>
      </c>
      <c r="P24" s="10" t="n">
        <v>2</v>
      </c>
      <c r="Q24" s="11" t="n">
        <f aca="false">F24*O24*P24</f>
        <v>4</v>
      </c>
      <c r="R24" s="11" t="str">
        <f aca="false">IF(Q24&lt;28,"Kabul Edilebilir Risk",IF(Q24&lt;60,"Dikkate Değer Risk",IF(Q24&lt;100,"Yüksek risk","Çok Yüksek Risk")))</f>
        <v>Kabul Edilebilir Risk</v>
      </c>
      <c r="S24" s="10"/>
      <c r="T24" s="10"/>
      <c r="U24" s="10"/>
      <c r="V24" s="10"/>
      <c r="W24" s="10"/>
      <c r="X24" s="15"/>
      <c r="Y24" s="16"/>
      <c r="Z24" s="16"/>
    </row>
    <row r="25" customFormat="false" ht="15" hidden="false" customHeight="false" outlineLevel="0" collapsed="false">
      <c r="A25" s="9"/>
      <c r="B25" s="9" t="n">
        <v>1</v>
      </c>
      <c r="C25" s="9" t="n">
        <v>3</v>
      </c>
      <c r="D25" s="9" t="n">
        <v>2</v>
      </c>
      <c r="E25" s="9" t="n">
        <f aca="false">B25*C25*D25</f>
        <v>6</v>
      </c>
      <c r="F25" s="9" t="str">
        <f aca="false">IF(E25&gt;17,"5",IF(E25&gt;11,"4",IF(E25&gt;7,"3",IF(E25&gt;3,"2",IF(E25&gt;0,"1",)))))</f>
        <v>2</v>
      </c>
      <c r="G25" s="12" t="s">
        <v>53</v>
      </c>
      <c r="H25" s="12" t="s">
        <v>54</v>
      </c>
      <c r="I25" s="10" t="n">
        <v>3</v>
      </c>
      <c r="J25" s="10" t="n">
        <v>2</v>
      </c>
      <c r="K25" s="10" t="s">
        <v>70</v>
      </c>
      <c r="L25" s="11" t="n">
        <f aca="false">F25*I25*J25</f>
        <v>12</v>
      </c>
      <c r="M25" s="12" t="str">
        <f aca="false">IF(L25&gt;27,"Önlem Al","Önlem Almaya Gerek Yok")</f>
        <v>Önlem Almaya Gerek Yok</v>
      </c>
      <c r="N25" s="13" t="s">
        <v>68</v>
      </c>
      <c r="O25" s="10" t="n">
        <v>3</v>
      </c>
      <c r="P25" s="10" t="n">
        <v>2</v>
      </c>
      <c r="Q25" s="11" t="n">
        <f aca="false">F25*O25*P25</f>
        <v>12</v>
      </c>
      <c r="R25" s="11" t="str">
        <f aca="false">IF(Q25&lt;28,"Kabul Edilebilir Risk",IF(Q25&lt;60,"Dikkate Değer Risk",IF(Q25&lt;100,"Yüksek risk","Çok Yüksek Risk")))</f>
        <v>Kabul Edilebilir Risk</v>
      </c>
      <c r="S25" s="10"/>
      <c r="T25" s="10"/>
      <c r="U25" s="10"/>
      <c r="V25" s="10"/>
      <c r="W25" s="10"/>
      <c r="X25" s="15"/>
      <c r="Y25" s="16"/>
      <c r="Z25" s="16"/>
    </row>
    <row r="26" customFormat="false" ht="15" hidden="false" customHeight="true" outlineLevel="0" collapsed="false">
      <c r="A26" s="9" t="s">
        <v>71</v>
      </c>
      <c r="B26" s="9" t="n">
        <v>2</v>
      </c>
      <c r="C26" s="9" t="n">
        <v>2</v>
      </c>
      <c r="D26" s="9" t="n">
        <v>2</v>
      </c>
      <c r="E26" s="9" t="n">
        <f aca="false">B26*C26*D26</f>
        <v>8</v>
      </c>
      <c r="F26" s="9" t="str">
        <f aca="false">IF(E26&gt;17,"5",IF(E26&gt;11,"4",IF(E26&gt;7,"3",IF(E26&gt;3,"2",IF(E26&gt;0,"1",)))))</f>
        <v>3</v>
      </c>
      <c r="G26" s="10" t="s">
        <v>72</v>
      </c>
      <c r="H26" s="10" t="s">
        <v>48</v>
      </c>
      <c r="I26" s="10" t="n">
        <v>1</v>
      </c>
      <c r="J26" s="10" t="n">
        <v>2</v>
      </c>
      <c r="K26" s="10" t="s">
        <v>62</v>
      </c>
      <c r="L26" s="11" t="n">
        <f aca="false">F26*I26*J26</f>
        <v>6</v>
      </c>
      <c r="M26" s="12" t="str">
        <f aca="false">IF(L26&gt;27,"Önlem Al","Önlem Almaya Gerek Yok")</f>
        <v>Önlem Almaya Gerek Yok</v>
      </c>
      <c r="N26" s="13" t="s">
        <v>73</v>
      </c>
      <c r="O26" s="10" t="n">
        <v>1</v>
      </c>
      <c r="P26" s="10" t="n">
        <v>1</v>
      </c>
      <c r="Q26" s="11" t="n">
        <f aca="false">F26*O26*P26</f>
        <v>3</v>
      </c>
      <c r="R26" s="11" t="str">
        <f aca="false">IF(Q26&lt;28,"Kabul Edilebilir Risk",IF(Q26&lt;60,"Dikkate Değer Risk",IF(Q26&lt;100,"Yüksek risk","Çok Yüksek Risk")))</f>
        <v>Kabul Edilebilir Risk</v>
      </c>
      <c r="S26" s="10"/>
      <c r="T26" s="10"/>
      <c r="U26" s="10"/>
      <c r="V26" s="10"/>
      <c r="W26" s="10"/>
      <c r="X26" s="15"/>
      <c r="Y26" s="16"/>
      <c r="Z26" s="16"/>
    </row>
    <row r="27" customFormat="false" ht="15" hidden="false" customHeight="false" outlineLevel="0" collapsed="false">
      <c r="A27" s="9"/>
      <c r="B27" s="9" t="n">
        <v>2</v>
      </c>
      <c r="C27" s="9" t="n">
        <v>2</v>
      </c>
      <c r="D27" s="9" t="n">
        <v>2</v>
      </c>
      <c r="E27" s="9" t="n">
        <f aca="false">B27*C27*D27</f>
        <v>8</v>
      </c>
      <c r="F27" s="9" t="str">
        <f aca="false">IF(E27&gt;17,"5",IF(E27&gt;11,"4",IF(E27&gt;7,"3",IF(E27&gt;3,"2",IF(E27&gt;0,"1",)))))</f>
        <v>3</v>
      </c>
      <c r="G27" s="10" t="s">
        <v>74</v>
      </c>
      <c r="H27" s="10" t="s">
        <v>75</v>
      </c>
      <c r="I27" s="10" t="n">
        <v>1</v>
      </c>
      <c r="J27" s="10" t="n">
        <v>2</v>
      </c>
      <c r="K27" s="10" t="s">
        <v>62</v>
      </c>
      <c r="L27" s="11" t="n">
        <f aca="false">F27*I27*J27</f>
        <v>6</v>
      </c>
      <c r="M27" s="12" t="str">
        <f aca="false">IF(L27&gt;27,"Önlem Al","Önlem Almaya Gerek Yok")</f>
        <v>Önlem Almaya Gerek Yok</v>
      </c>
      <c r="N27" s="13" t="s">
        <v>76</v>
      </c>
      <c r="O27" s="10" t="n">
        <v>1</v>
      </c>
      <c r="P27" s="10" t="n">
        <v>1</v>
      </c>
      <c r="Q27" s="11" t="n">
        <f aca="false">F27*O27*P27</f>
        <v>3</v>
      </c>
      <c r="R27" s="11" t="str">
        <f aca="false">IF(Q27&lt;28,"Kabul Edilebilir Risk",IF(Q27&lt;60,"Dikkate Değer Risk",IF(Q27&lt;100,"Yüksek risk","Çok Yüksek Risk")))</f>
        <v>Kabul Edilebilir Risk</v>
      </c>
      <c r="S27" s="10"/>
      <c r="T27" s="10"/>
      <c r="U27" s="10"/>
      <c r="V27" s="10"/>
      <c r="W27" s="10"/>
      <c r="X27" s="15"/>
      <c r="Y27" s="16"/>
      <c r="Z27" s="16"/>
    </row>
    <row r="28" customFormat="false" ht="15" hidden="false" customHeight="true" outlineLevel="0" collapsed="false">
      <c r="A28" s="9" t="s">
        <v>77</v>
      </c>
      <c r="B28" s="9" t="n">
        <v>2</v>
      </c>
      <c r="C28" s="9" t="n">
        <v>3</v>
      </c>
      <c r="D28" s="9" t="n">
        <v>2</v>
      </c>
      <c r="E28" s="9" t="n">
        <f aca="false">B28*C28*D28</f>
        <v>12</v>
      </c>
      <c r="F28" s="9" t="str">
        <f aca="false">IF(E28&gt;17,"5",IF(E28&gt;11,"4",IF(E28&gt;7,"3",IF(E28&gt;3,"2",IF(E28&gt;0,"1",)))))</f>
        <v>4</v>
      </c>
      <c r="G28" s="12" t="s">
        <v>60</v>
      </c>
      <c r="H28" s="12" t="s">
        <v>61</v>
      </c>
      <c r="I28" s="10" t="n">
        <v>1</v>
      </c>
      <c r="J28" s="10" t="n">
        <v>2</v>
      </c>
      <c r="K28" s="10" t="s">
        <v>62</v>
      </c>
      <c r="L28" s="11" t="n">
        <f aca="false">F28*I28*J28</f>
        <v>8</v>
      </c>
      <c r="M28" s="12" t="str">
        <f aca="false">IF(L28&gt;27,"Önlem Al","Önlem Almaya Gerek Yok")</f>
        <v>Önlem Almaya Gerek Yok</v>
      </c>
      <c r="N28" s="13" t="s">
        <v>63</v>
      </c>
      <c r="O28" s="10" t="n">
        <v>1</v>
      </c>
      <c r="P28" s="10" t="n">
        <v>2</v>
      </c>
      <c r="Q28" s="11" t="n">
        <f aca="false">F28*O28*P28</f>
        <v>8</v>
      </c>
      <c r="R28" s="11" t="str">
        <f aca="false">IF(Q28&lt;28,"Kabul Edilebilir Risk",IF(Q28&lt;60,"Dikkate Değer Risk",IF(Q28&lt;100,"Yüksek risk","Çok Yüksek Risk")))</f>
        <v>Kabul Edilebilir Risk</v>
      </c>
      <c r="S28" s="10"/>
      <c r="T28" s="10"/>
      <c r="U28" s="10"/>
      <c r="V28" s="10"/>
      <c r="W28" s="10"/>
      <c r="X28" s="15"/>
      <c r="Y28" s="16"/>
      <c r="Z28" s="16"/>
    </row>
    <row r="29" customFormat="false" ht="15" hidden="false" customHeight="false" outlineLevel="0" collapsed="false">
      <c r="A29" s="9"/>
      <c r="B29" s="9" t="n">
        <v>2</v>
      </c>
      <c r="C29" s="9" t="n">
        <v>3</v>
      </c>
      <c r="D29" s="9" t="n">
        <v>2</v>
      </c>
      <c r="E29" s="9" t="n">
        <f aca="false">B29*C29*D29</f>
        <v>12</v>
      </c>
      <c r="F29" s="9" t="str">
        <f aca="false">IF(E29&gt;17,"5",IF(E29&gt;11,"4",IF(E29&gt;7,"3",IF(E29&gt;3,"2",IF(E29&gt;0,"1",)))))</f>
        <v>4</v>
      </c>
      <c r="G29" s="12" t="s">
        <v>64</v>
      </c>
      <c r="H29" s="12" t="s">
        <v>65</v>
      </c>
      <c r="I29" s="10" t="n">
        <v>2</v>
      </c>
      <c r="J29" s="10" t="n">
        <v>2</v>
      </c>
      <c r="K29" s="10" t="s">
        <v>62</v>
      </c>
      <c r="L29" s="11" t="n">
        <f aca="false">F29*I29*J29</f>
        <v>16</v>
      </c>
      <c r="M29" s="12" t="str">
        <f aca="false">IF(L29&gt;27,"Önlem Al","Önlem Almaya Gerek Yok")</f>
        <v>Önlem Almaya Gerek Yok</v>
      </c>
      <c r="N29" s="13" t="s">
        <v>66</v>
      </c>
      <c r="O29" s="10" t="n">
        <v>2</v>
      </c>
      <c r="P29" s="10" t="n">
        <v>2</v>
      </c>
      <c r="Q29" s="11" t="n">
        <f aca="false">F29*O29*P29</f>
        <v>16</v>
      </c>
      <c r="R29" s="11" t="str">
        <f aca="false">IF(Q29&lt;28,"Kabul Edilebilir Risk",IF(Q29&lt;60,"Dikkate Değer Risk",IF(Q29&lt;100,"Yüksek risk","Çok Yüksek Risk")))</f>
        <v>Kabul Edilebilir Risk</v>
      </c>
      <c r="S29" s="10"/>
      <c r="T29" s="10"/>
      <c r="U29" s="10"/>
      <c r="V29" s="10"/>
      <c r="W29" s="10"/>
      <c r="X29" s="15"/>
      <c r="Y29" s="16"/>
      <c r="Z29" s="16"/>
    </row>
    <row r="30" customFormat="false" ht="15" hidden="false" customHeight="false" outlineLevel="0" collapsed="false">
      <c r="A30" s="9"/>
      <c r="B30" s="9" t="n">
        <v>2</v>
      </c>
      <c r="C30" s="9" t="n">
        <v>3</v>
      </c>
      <c r="D30" s="9" t="n">
        <v>2</v>
      </c>
      <c r="E30" s="9" t="n">
        <f aca="false">B30*C30*D30</f>
        <v>12</v>
      </c>
      <c r="F30" s="9" t="str">
        <f aca="false">IF(E30&gt;17,"5",IF(E30&gt;11,"4",IF(E30&gt;7,"3",IF(E30&gt;3,"2",IF(E30&gt;0,"1",)))))</f>
        <v>4</v>
      </c>
      <c r="G30" s="12" t="s">
        <v>67</v>
      </c>
      <c r="H30" s="12" t="s">
        <v>48</v>
      </c>
      <c r="I30" s="10" t="n">
        <v>2</v>
      </c>
      <c r="J30" s="10" t="n">
        <v>2</v>
      </c>
      <c r="K30" s="10" t="s">
        <v>62</v>
      </c>
      <c r="L30" s="11" t="n">
        <f aca="false">F30*I30*J30</f>
        <v>16</v>
      </c>
      <c r="M30" s="12" t="str">
        <f aca="false">IF(L30&gt;27,"Önlem Al","Önlem Almaya Gerek Yok")</f>
        <v>Önlem Almaya Gerek Yok</v>
      </c>
      <c r="N30" s="13" t="s">
        <v>49</v>
      </c>
      <c r="O30" s="10" t="n">
        <v>2</v>
      </c>
      <c r="P30" s="10" t="n">
        <v>2</v>
      </c>
      <c r="Q30" s="11" t="n">
        <f aca="false">F30*O30*P30</f>
        <v>16</v>
      </c>
      <c r="R30" s="11" t="str">
        <f aca="false">IF(Q30&lt;28,"Kabul Edilebilir Risk",IF(Q30&lt;60,"Dikkate Değer Risk",IF(Q30&lt;100,"Yüksek risk","Çok Yüksek Risk")))</f>
        <v>Kabul Edilebilir Risk</v>
      </c>
      <c r="S30" s="10"/>
      <c r="T30" s="10"/>
      <c r="U30" s="10"/>
      <c r="V30" s="10"/>
      <c r="W30" s="10"/>
      <c r="X30" s="15"/>
      <c r="Y30" s="16"/>
      <c r="Z30" s="16"/>
    </row>
    <row r="31" customFormat="false" ht="15" hidden="false" customHeight="false" outlineLevel="0" collapsed="false">
      <c r="A31" s="9"/>
      <c r="B31" s="9" t="n">
        <v>2</v>
      </c>
      <c r="C31" s="9" t="n">
        <v>3</v>
      </c>
      <c r="D31" s="9" t="n">
        <v>2</v>
      </c>
      <c r="E31" s="9" t="n">
        <f aca="false">B31*C31*D31</f>
        <v>12</v>
      </c>
      <c r="F31" s="9" t="str">
        <f aca="false">IF(E31&gt;17,"5",IF(E31&gt;11,"4",IF(E31&gt;7,"3",IF(E31&gt;3,"2",IF(E31&gt;0,"1",)))))</f>
        <v>4</v>
      </c>
      <c r="G31" s="12" t="s">
        <v>29</v>
      </c>
      <c r="H31" s="12" t="s">
        <v>30</v>
      </c>
      <c r="I31" s="10" t="n">
        <v>1</v>
      </c>
      <c r="J31" s="10" t="n">
        <v>2</v>
      </c>
      <c r="K31" s="10" t="s">
        <v>62</v>
      </c>
      <c r="L31" s="11" t="n">
        <f aca="false">F31*I31*J31</f>
        <v>8</v>
      </c>
      <c r="M31" s="12" t="str">
        <f aca="false">IF(L31&gt;27,"Önlem Al","Önlem Almaya Gerek Yok")</f>
        <v>Önlem Almaya Gerek Yok</v>
      </c>
      <c r="N31" s="13" t="s">
        <v>32</v>
      </c>
      <c r="O31" s="10" t="n">
        <v>1</v>
      </c>
      <c r="P31" s="10" t="n">
        <v>2</v>
      </c>
      <c r="Q31" s="11" t="n">
        <f aca="false">F31*O31*P31</f>
        <v>8</v>
      </c>
      <c r="R31" s="11" t="str">
        <f aca="false">IF(Q31&lt;28,"Kabul Edilebilir Risk",IF(Q31&lt;60,"Dikkate Değer Risk",IF(Q31&lt;100,"Yüksek risk","Çok Yüksek Risk")))</f>
        <v>Kabul Edilebilir Risk</v>
      </c>
      <c r="S31" s="10"/>
      <c r="T31" s="10"/>
      <c r="U31" s="10"/>
      <c r="V31" s="10"/>
      <c r="W31" s="10"/>
      <c r="X31" s="15"/>
      <c r="Y31" s="16"/>
      <c r="Z31" s="16"/>
    </row>
    <row r="32" customFormat="false" ht="15" hidden="false" customHeight="false" outlineLevel="0" collapsed="false">
      <c r="A32" s="9"/>
      <c r="B32" s="9" t="n">
        <v>2</v>
      </c>
      <c r="C32" s="9" t="n">
        <v>3</v>
      </c>
      <c r="D32" s="9" t="n">
        <v>2</v>
      </c>
      <c r="E32" s="9" t="n">
        <f aca="false">B32*C32*D32</f>
        <v>12</v>
      </c>
      <c r="F32" s="9" t="str">
        <f aca="false">IF(E32&gt;17,"5",IF(E32&gt;11,"4",IF(E32&gt;7,"3",IF(E32&gt;3,"2",IF(E32&gt;0,"1",)))))</f>
        <v>4</v>
      </c>
      <c r="G32" s="12" t="s">
        <v>35</v>
      </c>
      <c r="H32" s="12" t="s">
        <v>36</v>
      </c>
      <c r="I32" s="10" t="n">
        <v>1</v>
      </c>
      <c r="J32" s="10" t="n">
        <v>2</v>
      </c>
      <c r="K32" s="10" t="s">
        <v>62</v>
      </c>
      <c r="L32" s="11" t="n">
        <f aca="false">F32*I32*J32</f>
        <v>8</v>
      </c>
      <c r="M32" s="12" t="str">
        <f aca="false">IF(L32&gt;27,"Önlem Al","Önlem Almaya Gerek Yok")</f>
        <v>Önlem Almaya Gerek Yok</v>
      </c>
      <c r="N32" s="13"/>
      <c r="O32" s="10" t="n">
        <v>1</v>
      </c>
      <c r="P32" s="10" t="n">
        <v>2</v>
      </c>
      <c r="Q32" s="11" t="n">
        <f aca="false">F32*O32*P32</f>
        <v>8</v>
      </c>
      <c r="R32" s="11" t="str">
        <f aca="false">IF(Q32&lt;28,"Kabul Edilebilir Risk",IF(Q32&lt;60,"Dikkate Değer Risk",IF(Q32&lt;100,"Yüksek risk","Çok Yüksek Risk")))</f>
        <v>Kabul Edilebilir Risk</v>
      </c>
      <c r="S32" s="10"/>
      <c r="T32" s="10"/>
      <c r="U32" s="10"/>
      <c r="V32" s="10"/>
      <c r="W32" s="10"/>
      <c r="X32" s="15"/>
      <c r="Y32" s="16"/>
      <c r="Z32" s="16"/>
    </row>
    <row r="33" customFormat="false" ht="15" hidden="false" customHeight="false" outlineLevel="0" collapsed="false">
      <c r="A33" s="9"/>
      <c r="B33" s="9" t="n">
        <v>2</v>
      </c>
      <c r="C33" s="9" t="n">
        <v>3</v>
      </c>
      <c r="D33" s="9" t="n">
        <v>2</v>
      </c>
      <c r="E33" s="9" t="n">
        <f aca="false">B33*C33*D33</f>
        <v>12</v>
      </c>
      <c r="F33" s="9" t="str">
        <f aca="false">IF(E33&gt;17,"5",IF(E33&gt;11,"4",IF(E33&gt;7,"3",IF(E33&gt;3,"2",IF(E33&gt;0,"1",)))))</f>
        <v>4</v>
      </c>
      <c r="G33" s="12" t="s">
        <v>47</v>
      </c>
      <c r="H33" s="12" t="s">
        <v>48</v>
      </c>
      <c r="I33" s="10" t="n">
        <v>1</v>
      </c>
      <c r="J33" s="10" t="n">
        <v>2</v>
      </c>
      <c r="K33" s="10" t="s">
        <v>62</v>
      </c>
      <c r="L33" s="11" t="n">
        <f aca="false">F33*I33*J33</f>
        <v>8</v>
      </c>
      <c r="M33" s="12" t="str">
        <f aca="false">IF(L33&gt;27,"Önlem Al","Önlem Almaya Gerek Yok")</f>
        <v>Önlem Almaya Gerek Yok</v>
      </c>
      <c r="N33" s="13" t="s">
        <v>78</v>
      </c>
      <c r="O33" s="10" t="n">
        <v>1</v>
      </c>
      <c r="P33" s="10" t="n">
        <v>2</v>
      </c>
      <c r="Q33" s="11" t="n">
        <f aca="false">F33*O33*P33</f>
        <v>8</v>
      </c>
      <c r="R33" s="11" t="str">
        <f aca="false">IF(Q33&lt;28,"Kabul Edilebilir Risk",IF(Q33&lt;60,"Dikkate Değer Risk",IF(Q33&lt;100,"Yüksek risk","Çok Yüksek Risk")))</f>
        <v>Kabul Edilebilir Risk</v>
      </c>
      <c r="S33" s="10"/>
      <c r="T33" s="10"/>
      <c r="U33" s="10"/>
      <c r="V33" s="10"/>
      <c r="W33" s="10"/>
      <c r="X33" s="15"/>
      <c r="Y33" s="16"/>
      <c r="Z33" s="16"/>
    </row>
    <row r="34" customFormat="false" ht="15" hidden="false" customHeight="false" outlineLevel="0" collapsed="false">
      <c r="A34" s="9"/>
      <c r="B34" s="9" t="n">
        <v>2</v>
      </c>
      <c r="C34" s="9" t="n">
        <v>3</v>
      </c>
      <c r="D34" s="9" t="n">
        <v>2</v>
      </c>
      <c r="E34" s="9" t="n">
        <f aca="false">B34*C34*D34</f>
        <v>12</v>
      </c>
      <c r="F34" s="9" t="str">
        <f aca="false">IF(E34&gt;17,"5",IF(E34&gt;11,"4",IF(E34&gt;7,"3",IF(E34&gt;3,"2",IF(E34&gt;0,"1",)))))</f>
        <v>4</v>
      </c>
      <c r="G34" s="10" t="s">
        <v>79</v>
      </c>
      <c r="H34" s="12" t="s">
        <v>80</v>
      </c>
      <c r="I34" s="10" t="n">
        <v>1</v>
      </c>
      <c r="J34" s="10" t="n">
        <v>2</v>
      </c>
      <c r="K34" s="10" t="s">
        <v>62</v>
      </c>
      <c r="L34" s="11" t="n">
        <f aca="false">F34*I34*J34</f>
        <v>8</v>
      </c>
      <c r="M34" s="12" t="str">
        <f aca="false">IF(L34&gt;27,"Önlem Al","Önlem Almaya Gerek Yok")</f>
        <v>Önlem Almaya Gerek Yok</v>
      </c>
      <c r="N34" s="13" t="s">
        <v>73</v>
      </c>
      <c r="O34" s="10" t="n">
        <v>1</v>
      </c>
      <c r="P34" s="10" t="n">
        <v>2</v>
      </c>
      <c r="Q34" s="11" t="n">
        <f aca="false">F34*O34*P34</f>
        <v>8</v>
      </c>
      <c r="R34" s="11" t="str">
        <f aca="false">IF(Q34&lt;28,"Kabul Edilebilir Risk",IF(Q34&lt;60,"Dikkate Değer Risk",IF(Q34&lt;100,"Yüksek risk","Çok Yüksek Risk")))</f>
        <v>Kabul Edilebilir Risk</v>
      </c>
      <c r="S34" s="10"/>
      <c r="T34" s="10"/>
      <c r="U34" s="10"/>
      <c r="V34" s="10"/>
      <c r="W34" s="10"/>
      <c r="X34" s="15"/>
      <c r="Y34" s="16"/>
      <c r="Z34" s="16"/>
    </row>
    <row r="35" customFormat="false" ht="15" hidden="false" customHeight="false" outlineLevel="0" collapsed="false">
      <c r="A35" s="9"/>
      <c r="B35" s="9" t="n">
        <v>2</v>
      </c>
      <c r="C35" s="9" t="n">
        <v>3</v>
      </c>
      <c r="D35" s="9" t="n">
        <v>2</v>
      </c>
      <c r="E35" s="9" t="n">
        <f aca="false">B35*C35*D35</f>
        <v>12</v>
      </c>
      <c r="F35" s="9" t="str">
        <f aca="false">IF(E35&gt;17,"5",IF(E35&gt;11,"4",IF(E35&gt;7,"3",IF(E35&gt;3,"2",IF(E35&gt;0,"1",)))))</f>
        <v>4</v>
      </c>
      <c r="G35" s="10" t="s">
        <v>53</v>
      </c>
      <c r="H35" s="12" t="s">
        <v>54</v>
      </c>
      <c r="I35" s="10" t="n">
        <v>2</v>
      </c>
      <c r="J35" s="10" t="n">
        <v>2</v>
      </c>
      <c r="K35" s="10" t="s">
        <v>62</v>
      </c>
      <c r="L35" s="11" t="n">
        <f aca="false">F35*I35*J35</f>
        <v>16</v>
      </c>
      <c r="M35" s="12" t="str">
        <f aca="false">IF(L35&gt;27,"Önlem Al","Önlem Almaya Gerek Yok")</f>
        <v>Önlem Almaya Gerek Yok</v>
      </c>
      <c r="N35" s="13" t="s">
        <v>68</v>
      </c>
      <c r="O35" s="10" t="n">
        <v>2</v>
      </c>
      <c r="P35" s="10" t="n">
        <v>2</v>
      </c>
      <c r="Q35" s="11" t="n">
        <f aca="false">F35*O35*P35</f>
        <v>16</v>
      </c>
      <c r="R35" s="11" t="str">
        <f aca="false">IF(Q35&lt;28,"Kabul Edilebilir Risk",IF(Q35&lt;60,"Dikkate Değer Risk",IF(Q35&lt;100,"Yüksek risk","Çok Yüksek Risk")))</f>
        <v>Kabul Edilebilir Risk</v>
      </c>
      <c r="S35" s="10"/>
      <c r="T35" s="10"/>
      <c r="U35" s="10"/>
      <c r="V35" s="10"/>
      <c r="W35" s="10"/>
      <c r="X35" s="15"/>
      <c r="Y35" s="16"/>
      <c r="Z35" s="16"/>
    </row>
    <row r="36" customFormat="false" ht="30" hidden="false" customHeight="true" outlineLevel="0" collapsed="false">
      <c r="A36" s="11" t="s">
        <v>81</v>
      </c>
      <c r="B36" s="9" t="n">
        <v>2</v>
      </c>
      <c r="C36" s="9" t="n">
        <v>1</v>
      </c>
      <c r="D36" s="9" t="n">
        <v>1</v>
      </c>
      <c r="E36" s="9" t="n">
        <f aca="false">B36*C36*D36</f>
        <v>2</v>
      </c>
      <c r="F36" s="9" t="str">
        <f aca="false">IF(E36&gt;17,"5",IF(E36&gt;11,"4",IF(E36&gt;7,"3",IF(E36&gt;3,"2",IF(E36&gt;0,"1",)))))</f>
        <v>1</v>
      </c>
      <c r="G36" s="12" t="s">
        <v>82</v>
      </c>
      <c r="H36" s="12" t="s">
        <v>83</v>
      </c>
      <c r="I36" s="11" t="n">
        <v>1</v>
      </c>
      <c r="J36" s="11" t="n">
        <v>2</v>
      </c>
      <c r="K36" s="11" t="s">
        <v>84</v>
      </c>
      <c r="L36" s="11" t="n">
        <f aca="false">F36*I36*J36</f>
        <v>2</v>
      </c>
      <c r="M36" s="12" t="str">
        <f aca="false">IF(L36&gt;27,"Önlem Al","Önlem Almaya Gerek Yok")</f>
        <v>Önlem Almaya Gerek Yok</v>
      </c>
      <c r="N36" s="12" t="s">
        <v>85</v>
      </c>
      <c r="O36" s="11" t="n">
        <v>1</v>
      </c>
      <c r="P36" s="11" t="n">
        <v>2</v>
      </c>
      <c r="Q36" s="11" t="n">
        <f aca="false">F36*O36*P36</f>
        <v>2</v>
      </c>
      <c r="R36" s="11" t="str">
        <f aca="false">IF(Q36&lt;28,"Kabul Edilebilir Risk",IF(Q36&lt;60,"Dikkate Değer Risk",IF(Q36&lt;100,"Yüksek risk","Çok Yüksek Risk")))</f>
        <v>Kabul Edilebilir Risk</v>
      </c>
      <c r="S36" s="11"/>
      <c r="T36" s="11" t="s">
        <v>34</v>
      </c>
      <c r="U36" s="11"/>
      <c r="V36" s="20" t="n">
        <v>0</v>
      </c>
      <c r="W36" s="11"/>
      <c r="X36" s="11"/>
      <c r="Y36" s="21"/>
      <c r="Z36" s="21"/>
    </row>
    <row r="37" customFormat="false" ht="45" hidden="false" customHeight="true" outlineLevel="0" collapsed="false">
      <c r="A37" s="11"/>
      <c r="B37" s="9" t="n">
        <v>2</v>
      </c>
      <c r="C37" s="9" t="n">
        <v>1</v>
      </c>
      <c r="D37" s="9" t="n">
        <v>1</v>
      </c>
      <c r="E37" s="9" t="n">
        <f aca="false">B37*C37*D37</f>
        <v>2</v>
      </c>
      <c r="F37" s="9" t="str">
        <f aca="false">IF(E37&gt;17,"5",IF(E37&gt;11,"4",IF(E37&gt;7,"3",IF(E37&gt;3,"2",IF(E37&gt;0,"1",)))))</f>
        <v>1</v>
      </c>
      <c r="G37" s="12" t="s">
        <v>86</v>
      </c>
      <c r="H37" s="12" t="s">
        <v>87</v>
      </c>
      <c r="I37" s="11" t="n">
        <v>1</v>
      </c>
      <c r="J37" s="11" t="n">
        <v>2</v>
      </c>
      <c r="K37" s="11" t="s">
        <v>84</v>
      </c>
      <c r="L37" s="11" t="n">
        <f aca="false">F37*I37*J37</f>
        <v>2</v>
      </c>
      <c r="M37" s="12" t="str">
        <f aca="false">IF(L37&gt;27,"Önlem Al","Önlem Almaya Gerek Yok")</f>
        <v>Önlem Almaya Gerek Yok</v>
      </c>
      <c r="N37" s="12" t="s">
        <v>88</v>
      </c>
      <c r="O37" s="11" t="n">
        <v>1</v>
      </c>
      <c r="P37" s="11" t="n">
        <v>2</v>
      </c>
      <c r="Q37" s="11" t="n">
        <f aca="false">F37*O37*P37</f>
        <v>2</v>
      </c>
      <c r="R37" s="11" t="str">
        <f aca="false">IF(Q37&lt;28,"Kabul Edilebilir Risk",IF(Q37&lt;60,"Dikkate Değer Risk",IF(Q37&lt;100,"Yüksek risk","Çok Yüksek Risk")))</f>
        <v>Kabul Edilebilir Risk</v>
      </c>
      <c r="S37" s="11"/>
      <c r="T37" s="11" t="s">
        <v>34</v>
      </c>
      <c r="U37" s="11"/>
      <c r="V37" s="20" t="n">
        <v>0</v>
      </c>
      <c r="W37" s="11"/>
      <c r="X37" s="11"/>
      <c r="Y37" s="21"/>
      <c r="Z37" s="21"/>
    </row>
    <row r="38" customFormat="false" ht="15" hidden="false" customHeight="true" outlineLevel="0" collapsed="false">
      <c r="A38" s="12" t="s">
        <v>89</v>
      </c>
      <c r="B38" s="9" t="n">
        <v>2</v>
      </c>
      <c r="C38" s="9" t="n">
        <v>2</v>
      </c>
      <c r="D38" s="9" t="n">
        <v>1</v>
      </c>
      <c r="E38" s="9" t="n">
        <f aca="false">B38*C38*D38</f>
        <v>4</v>
      </c>
      <c r="F38" s="9" t="str">
        <f aca="false">IF(E38&gt;17,"5",IF(E38&gt;11,"4",IF(E38&gt;7,"3",IF(E38&gt;3,"2",IF(E38&gt;0,"1",)))))</f>
        <v>2</v>
      </c>
      <c r="G38" s="12" t="s">
        <v>90</v>
      </c>
      <c r="H38" s="12" t="s">
        <v>91</v>
      </c>
      <c r="I38" s="11" t="n">
        <v>2</v>
      </c>
      <c r="J38" s="11" t="n">
        <v>2</v>
      </c>
      <c r="K38" s="11" t="s">
        <v>92</v>
      </c>
      <c r="L38" s="11" t="n">
        <f aca="false">F38*I38*J38</f>
        <v>8</v>
      </c>
      <c r="M38" s="12" t="str">
        <f aca="false">IF(L38&gt;27,"Önlem Al","Önlem Almaya Gerek Yok")</f>
        <v>Önlem Almaya Gerek Yok</v>
      </c>
      <c r="N38" s="12" t="s">
        <v>93</v>
      </c>
      <c r="O38" s="11" t="n">
        <v>2</v>
      </c>
      <c r="P38" s="11" t="n">
        <v>2</v>
      </c>
      <c r="Q38" s="11" t="n">
        <f aca="false">F38*O38*P38</f>
        <v>8</v>
      </c>
      <c r="R38" s="11" t="str">
        <f aca="false">IF(Q38&lt;28,"Kabul Edilebilir Risk",IF(Q38&lt;60,"Dikkate Değer Risk",IF(Q38&lt;100,"Yüksek risk","Çok Yüksek Risk")))</f>
        <v>Kabul Edilebilir Risk</v>
      </c>
      <c r="S38" s="11" t="s">
        <v>33</v>
      </c>
      <c r="T38" s="11" t="s">
        <v>34</v>
      </c>
      <c r="U38" s="11"/>
      <c r="V38" s="20" t="n">
        <v>0</v>
      </c>
      <c r="W38" s="11"/>
      <c r="X38" s="11"/>
      <c r="Y38" s="21"/>
      <c r="Z38" s="21"/>
    </row>
    <row r="39" customFormat="false" ht="15" hidden="false" customHeight="false" outlineLevel="0" collapsed="false">
      <c r="A39" s="12"/>
      <c r="B39" s="9" t="n">
        <v>2</v>
      </c>
      <c r="C39" s="9" t="n">
        <v>2</v>
      </c>
      <c r="D39" s="9" t="n">
        <v>1</v>
      </c>
      <c r="E39" s="9" t="n">
        <f aca="false">B39*C39*D39</f>
        <v>4</v>
      </c>
      <c r="F39" s="9" t="str">
        <f aca="false">IF(E39&gt;17,"5",IF(E39&gt;11,"4",IF(E39&gt;7,"3",IF(E39&gt;3,"2",IF(E39&gt;0,"1",)))))</f>
        <v>2</v>
      </c>
      <c r="G39" s="12" t="s">
        <v>94</v>
      </c>
      <c r="H39" s="12" t="s">
        <v>95</v>
      </c>
      <c r="I39" s="11" t="n">
        <v>2</v>
      </c>
      <c r="J39" s="11" t="n">
        <v>2</v>
      </c>
      <c r="K39" s="11" t="s">
        <v>92</v>
      </c>
      <c r="L39" s="11" t="n">
        <f aca="false">F39*I39*J39</f>
        <v>8</v>
      </c>
      <c r="M39" s="12" t="str">
        <f aca="false">IF(L39&gt;27,"Önlem Al","Önlem Almaya Gerek Yok")</f>
        <v>Önlem Almaya Gerek Yok</v>
      </c>
      <c r="N39" s="12" t="s">
        <v>96</v>
      </c>
      <c r="O39" s="11" t="n">
        <v>2</v>
      </c>
      <c r="P39" s="11" t="n">
        <v>2</v>
      </c>
      <c r="Q39" s="11" t="n">
        <f aca="false">F39*O39*P39</f>
        <v>8</v>
      </c>
      <c r="R39" s="11" t="str">
        <f aca="false">IF(Q39&lt;28,"Kabul Edilebilir Risk",IF(Q39&lt;60,"Dikkate Değer Risk",IF(Q39&lt;100,"Yüksek risk","Çok Yüksek Risk")))</f>
        <v>Kabul Edilebilir Risk</v>
      </c>
      <c r="S39" s="11" t="s">
        <v>33</v>
      </c>
      <c r="T39" s="11" t="s">
        <v>34</v>
      </c>
      <c r="U39" s="11"/>
      <c r="V39" s="20" t="n">
        <v>0</v>
      </c>
      <c r="W39" s="11"/>
      <c r="X39" s="11"/>
      <c r="Y39" s="21"/>
      <c r="Z39" s="21"/>
    </row>
    <row r="40" customFormat="false" ht="15" hidden="false" customHeight="false" outlineLevel="0" collapsed="false">
      <c r="A40" s="12"/>
      <c r="B40" s="9" t="n">
        <v>2</v>
      </c>
      <c r="C40" s="9" t="n">
        <v>2</v>
      </c>
      <c r="D40" s="9" t="n">
        <v>1</v>
      </c>
      <c r="E40" s="9" t="n">
        <f aca="false">B40*C40*D40</f>
        <v>4</v>
      </c>
      <c r="F40" s="9" t="str">
        <f aca="false">IF(E40&gt;17,"5",IF(E40&gt;11,"4",IF(E40&gt;7,"3",IF(E40&gt;3,"2",IF(E40&gt;0,"1",)))))</f>
        <v>2</v>
      </c>
      <c r="G40" s="12" t="s">
        <v>97</v>
      </c>
      <c r="H40" s="12" t="s">
        <v>98</v>
      </c>
      <c r="I40" s="11" t="n">
        <v>2</v>
      </c>
      <c r="J40" s="11" t="n">
        <v>2</v>
      </c>
      <c r="K40" s="11" t="s">
        <v>92</v>
      </c>
      <c r="L40" s="11" t="n">
        <f aca="false">F40*I40*J40</f>
        <v>8</v>
      </c>
      <c r="M40" s="12" t="str">
        <f aca="false">IF(L40&gt;27,"Önlem Al","Önlem Almaya Gerek Yok")</f>
        <v>Önlem Almaya Gerek Yok</v>
      </c>
      <c r="N40" s="12" t="s">
        <v>99</v>
      </c>
      <c r="O40" s="11" t="n">
        <v>2</v>
      </c>
      <c r="P40" s="11" t="n">
        <v>2</v>
      </c>
      <c r="Q40" s="11" t="n">
        <f aca="false">F40*O40*P40</f>
        <v>8</v>
      </c>
      <c r="R40" s="11" t="str">
        <f aca="false">IF(Q40&lt;28,"Kabul Edilebilir Risk",IF(Q40&lt;60,"Dikkate Değer Risk",IF(Q40&lt;100,"Yüksek risk","Çok Yüksek Risk")))</f>
        <v>Kabul Edilebilir Risk</v>
      </c>
      <c r="S40" s="11" t="s">
        <v>33</v>
      </c>
      <c r="T40" s="11" t="s">
        <v>34</v>
      </c>
      <c r="U40" s="11"/>
      <c r="V40" s="20" t="n">
        <v>0</v>
      </c>
      <c r="W40" s="11"/>
      <c r="X40" s="11"/>
      <c r="Y40" s="21"/>
      <c r="Z40" s="21"/>
    </row>
    <row r="41" customFormat="false" ht="15" hidden="false" customHeight="false" outlineLevel="0" collapsed="false">
      <c r="A41" s="12"/>
      <c r="B41" s="9" t="n">
        <v>2</v>
      </c>
      <c r="C41" s="9" t="n">
        <v>2</v>
      </c>
      <c r="D41" s="9" t="n">
        <v>1</v>
      </c>
      <c r="E41" s="9" t="n">
        <f aca="false">B41*C41*D41</f>
        <v>4</v>
      </c>
      <c r="F41" s="9" t="str">
        <f aca="false">IF(E41&gt;17,"5",IF(E41&gt;11,"4",IF(E41&gt;7,"3",IF(E41&gt;3,"2",IF(E41&gt;0,"1",)))))</f>
        <v>2</v>
      </c>
      <c r="G41" s="12" t="s">
        <v>100</v>
      </c>
      <c r="H41" s="12" t="s">
        <v>101</v>
      </c>
      <c r="I41" s="11" t="n">
        <v>2</v>
      </c>
      <c r="J41" s="11" t="n">
        <v>2</v>
      </c>
      <c r="K41" s="11" t="s">
        <v>92</v>
      </c>
      <c r="L41" s="11" t="n">
        <f aca="false">F41*I41*J41</f>
        <v>8</v>
      </c>
      <c r="M41" s="12" t="str">
        <f aca="false">IF(L41&gt;27,"Önlem Al","Önlem Almaya Gerek Yok")</f>
        <v>Önlem Almaya Gerek Yok</v>
      </c>
      <c r="N41" s="12" t="s">
        <v>99</v>
      </c>
      <c r="O41" s="11" t="n">
        <v>2</v>
      </c>
      <c r="P41" s="11" t="n">
        <v>2</v>
      </c>
      <c r="Q41" s="11" t="n">
        <f aca="false">F41*O41*P41</f>
        <v>8</v>
      </c>
      <c r="R41" s="11" t="str">
        <f aca="false">IF(Q41&lt;28,"Kabul Edilebilir Risk",IF(Q41&lt;60,"Dikkate Değer Risk",IF(Q41&lt;100,"Yüksek risk","Çok Yüksek Risk")))</f>
        <v>Kabul Edilebilir Risk</v>
      </c>
      <c r="S41" s="11" t="s">
        <v>33</v>
      </c>
      <c r="T41" s="11" t="s">
        <v>34</v>
      </c>
      <c r="U41" s="11"/>
      <c r="V41" s="20" t="n">
        <v>0</v>
      </c>
      <c r="W41" s="11"/>
      <c r="X41" s="11"/>
      <c r="Y41" s="21"/>
      <c r="Z41" s="21"/>
    </row>
    <row r="42" customFormat="false" ht="15" hidden="false" customHeight="false" outlineLevel="0" collapsed="false">
      <c r="A42" s="11" t="s">
        <v>102</v>
      </c>
      <c r="B42" s="9" t="n">
        <v>2</v>
      </c>
      <c r="C42" s="9" t="n">
        <v>2</v>
      </c>
      <c r="D42" s="9" t="n">
        <v>1</v>
      </c>
      <c r="E42" s="9" t="n">
        <f aca="false">B42*C42*D42</f>
        <v>4</v>
      </c>
      <c r="F42" s="9" t="str">
        <f aca="false">IF(E42&gt;17,"5",IF(E42&gt;11,"4",IF(E42&gt;7,"3",IF(E42&gt;3,"2",IF(E42&gt;0,"1",)))))</f>
        <v>2</v>
      </c>
      <c r="G42" s="12" t="s">
        <v>90</v>
      </c>
      <c r="H42" s="12" t="s">
        <v>91</v>
      </c>
      <c r="I42" s="11" t="n">
        <v>2</v>
      </c>
      <c r="J42" s="11" t="n">
        <v>2</v>
      </c>
      <c r="K42" s="11" t="s">
        <v>92</v>
      </c>
      <c r="L42" s="11" t="n">
        <f aca="false">F42*I42*J42</f>
        <v>8</v>
      </c>
      <c r="M42" s="12" t="str">
        <f aca="false">IF(L42&gt;27,"Önlem Al","Önlem Almaya Gerek Yok")</f>
        <v>Önlem Almaya Gerek Yok</v>
      </c>
      <c r="N42" s="12" t="s">
        <v>93</v>
      </c>
      <c r="O42" s="11" t="n">
        <v>2</v>
      </c>
      <c r="P42" s="11" t="n">
        <v>2</v>
      </c>
      <c r="Q42" s="11" t="n">
        <f aca="false">F42*O42*P42</f>
        <v>8</v>
      </c>
      <c r="R42" s="11" t="str">
        <f aca="false">IF(Q42&lt;28,"Kabul Edilebilir Risk",IF(Q42&lt;60,"Dikkate Değer Risk",IF(Q42&lt;100,"Yüksek risk","Çok Yüksek Risk")))</f>
        <v>Kabul Edilebilir Risk</v>
      </c>
      <c r="S42" s="20" t="s">
        <v>33</v>
      </c>
      <c r="T42" s="11" t="s">
        <v>34</v>
      </c>
      <c r="U42" s="11"/>
      <c r="V42" s="11" t="n">
        <v>0</v>
      </c>
      <c r="W42" s="11"/>
      <c r="X42" s="11"/>
      <c r="Y42" s="21"/>
      <c r="Z42" s="21"/>
    </row>
    <row r="43" customFormat="false" ht="15" hidden="false" customHeight="false" outlineLevel="0" collapsed="false">
      <c r="A43" s="11"/>
      <c r="B43" s="9" t="n">
        <v>2</v>
      </c>
      <c r="C43" s="9" t="n">
        <v>2</v>
      </c>
      <c r="D43" s="9" t="n">
        <v>1</v>
      </c>
      <c r="E43" s="9" t="n">
        <f aca="false">B43*C43*D43</f>
        <v>4</v>
      </c>
      <c r="F43" s="9" t="str">
        <f aca="false">IF(E43&gt;17,"5",IF(E43&gt;11,"4",IF(E43&gt;7,"3",IF(E43&gt;3,"2",IF(E43&gt;0,"1",)))))</f>
        <v>2</v>
      </c>
      <c r="G43" s="12" t="s">
        <v>94</v>
      </c>
      <c r="H43" s="12" t="s">
        <v>95</v>
      </c>
      <c r="I43" s="11" t="n">
        <v>2</v>
      </c>
      <c r="J43" s="11" t="n">
        <v>2</v>
      </c>
      <c r="K43" s="11" t="s">
        <v>92</v>
      </c>
      <c r="L43" s="11" t="n">
        <f aca="false">F43*I43*J43</f>
        <v>8</v>
      </c>
      <c r="M43" s="12" t="str">
        <f aca="false">IF(L43&gt;27,"Önlem Al","Önlem Almaya Gerek Yok")</f>
        <v>Önlem Almaya Gerek Yok</v>
      </c>
      <c r="N43" s="12" t="s">
        <v>96</v>
      </c>
      <c r="O43" s="11" t="n">
        <v>2</v>
      </c>
      <c r="P43" s="11" t="n">
        <v>2</v>
      </c>
      <c r="Q43" s="11" t="n">
        <f aca="false">F43*O43*P43</f>
        <v>8</v>
      </c>
      <c r="R43" s="11" t="str">
        <f aca="false">IF(Q43&lt;28,"Kabul Edilebilir Risk",IF(Q43&lt;60,"Dikkate Değer Risk",IF(Q43&lt;100,"Yüksek risk","Çok Yüksek Risk")))</f>
        <v>Kabul Edilebilir Risk</v>
      </c>
      <c r="S43" s="20" t="s">
        <v>33</v>
      </c>
      <c r="T43" s="11" t="s">
        <v>34</v>
      </c>
      <c r="U43" s="11"/>
      <c r="V43" s="11" t="n">
        <v>0</v>
      </c>
      <c r="W43" s="11"/>
      <c r="X43" s="11"/>
      <c r="Y43" s="21"/>
      <c r="Z43" s="21"/>
    </row>
    <row r="44" customFormat="false" ht="15" hidden="false" customHeight="false" outlineLevel="0" collapsed="false">
      <c r="A44" s="11"/>
      <c r="B44" s="9" t="n">
        <v>2</v>
      </c>
      <c r="C44" s="9" t="n">
        <v>2</v>
      </c>
      <c r="D44" s="9" t="n">
        <v>1</v>
      </c>
      <c r="E44" s="9" t="n">
        <f aca="false">B44*C44*D44</f>
        <v>4</v>
      </c>
      <c r="F44" s="9" t="str">
        <f aca="false">IF(E44&gt;17,"5",IF(E44&gt;11,"4",IF(E44&gt;7,"3",IF(E44&gt;3,"2",IF(E44&gt;0,"1",)))))</f>
        <v>2</v>
      </c>
      <c r="G44" s="12" t="s">
        <v>97</v>
      </c>
      <c r="H44" s="12" t="s">
        <v>98</v>
      </c>
      <c r="I44" s="11" t="n">
        <v>2</v>
      </c>
      <c r="J44" s="11" t="n">
        <v>2</v>
      </c>
      <c r="K44" s="11" t="s">
        <v>92</v>
      </c>
      <c r="L44" s="11" t="n">
        <f aca="false">F44*I44*J44</f>
        <v>8</v>
      </c>
      <c r="M44" s="12" t="str">
        <f aca="false">IF(L44&gt;27,"Önlem Al","Önlem Almaya Gerek Yok")</f>
        <v>Önlem Almaya Gerek Yok</v>
      </c>
      <c r="N44" s="12" t="s">
        <v>99</v>
      </c>
      <c r="O44" s="11" t="n">
        <v>2</v>
      </c>
      <c r="P44" s="11" t="n">
        <v>2</v>
      </c>
      <c r="Q44" s="11" t="n">
        <f aca="false">F44*O44*P44</f>
        <v>8</v>
      </c>
      <c r="R44" s="11" t="str">
        <f aca="false">IF(Q44&lt;28,"Kabul Edilebilir Risk",IF(Q44&lt;60,"Dikkate Değer Risk",IF(Q44&lt;100,"Yüksek risk","Çok Yüksek Risk")))</f>
        <v>Kabul Edilebilir Risk</v>
      </c>
      <c r="S44" s="20" t="s">
        <v>33</v>
      </c>
      <c r="T44" s="11" t="s">
        <v>34</v>
      </c>
      <c r="U44" s="11"/>
      <c r="V44" s="11" t="n">
        <v>0</v>
      </c>
      <c r="W44" s="11"/>
      <c r="X44" s="11"/>
      <c r="Y44" s="21"/>
      <c r="Z44" s="21"/>
    </row>
    <row r="45" customFormat="false" ht="15" hidden="false" customHeight="false" outlineLevel="0" collapsed="false">
      <c r="A45" s="11"/>
      <c r="B45" s="9" t="n">
        <v>2</v>
      </c>
      <c r="C45" s="9" t="n">
        <v>2</v>
      </c>
      <c r="D45" s="9" t="n">
        <v>1</v>
      </c>
      <c r="E45" s="9" t="n">
        <f aca="false">B45*C45*D45</f>
        <v>4</v>
      </c>
      <c r="F45" s="9" t="str">
        <f aca="false">IF(E45&gt;17,"5",IF(E45&gt;11,"4",IF(E45&gt;7,"3",IF(E45&gt;3,"2",IF(E45&gt;0,"1",)))))</f>
        <v>2</v>
      </c>
      <c r="G45" s="12" t="s">
        <v>100</v>
      </c>
      <c r="H45" s="12" t="s">
        <v>101</v>
      </c>
      <c r="I45" s="11" t="n">
        <v>2</v>
      </c>
      <c r="J45" s="11" t="n">
        <v>2</v>
      </c>
      <c r="K45" s="11" t="s">
        <v>92</v>
      </c>
      <c r="L45" s="11" t="n">
        <f aca="false">F45*I45*J45</f>
        <v>8</v>
      </c>
      <c r="M45" s="12" t="str">
        <f aca="false">IF(L45&gt;27,"Önlem Al","Önlem Almaya Gerek Yok")</f>
        <v>Önlem Almaya Gerek Yok</v>
      </c>
      <c r="N45" s="12" t="s">
        <v>99</v>
      </c>
      <c r="O45" s="11" t="n">
        <v>2</v>
      </c>
      <c r="P45" s="11" t="n">
        <v>2</v>
      </c>
      <c r="Q45" s="11" t="n">
        <f aca="false">F45*O45*P45</f>
        <v>8</v>
      </c>
      <c r="R45" s="11" t="str">
        <f aca="false">IF(Q45&lt;28,"Kabul Edilebilir Risk",IF(Q45&lt;60,"Dikkate Değer Risk",IF(Q45&lt;100,"Yüksek risk","Çok Yüksek Risk")))</f>
        <v>Kabul Edilebilir Risk</v>
      </c>
      <c r="S45" s="20" t="s">
        <v>33</v>
      </c>
      <c r="T45" s="11" t="s">
        <v>34</v>
      </c>
      <c r="U45" s="11"/>
      <c r="V45" s="11" t="n">
        <v>0</v>
      </c>
      <c r="W45" s="11"/>
      <c r="X45" s="11"/>
      <c r="Y45" s="21"/>
      <c r="Z45" s="21"/>
    </row>
    <row r="46" customFormat="false" ht="30" hidden="false" customHeight="true" outlineLevel="0" collapsed="false">
      <c r="A46" s="11"/>
      <c r="B46" s="9" t="n">
        <v>2</v>
      </c>
      <c r="C46" s="9" t="n">
        <v>2</v>
      </c>
      <c r="D46" s="9" t="n">
        <v>1</v>
      </c>
      <c r="E46" s="9" t="n">
        <f aca="false">B46*C46*D46</f>
        <v>4</v>
      </c>
      <c r="F46" s="9" t="str">
        <f aca="false">IF(E46&gt;17,"5",IF(E46&gt;11,"4",IF(E46&gt;7,"3",IF(E46&gt;3,"2",IF(E46&gt;0,"1",)))))</f>
        <v>2</v>
      </c>
      <c r="G46" s="12" t="s">
        <v>103</v>
      </c>
      <c r="H46" s="12" t="s">
        <v>98</v>
      </c>
      <c r="I46" s="11" t="n">
        <v>4</v>
      </c>
      <c r="J46" s="11" t="n">
        <v>4</v>
      </c>
      <c r="K46" s="11" t="s">
        <v>92</v>
      </c>
      <c r="L46" s="11" t="n">
        <f aca="false">F46*I46*J46</f>
        <v>32</v>
      </c>
      <c r="M46" s="12" t="str">
        <f aca="false">IF(L46&gt;27,"Önlem Al","Önlem Almaya Gerek Yok")</f>
        <v>Önlem Al</v>
      </c>
      <c r="N46" s="12" t="s">
        <v>104</v>
      </c>
      <c r="O46" s="11" t="n">
        <v>2</v>
      </c>
      <c r="P46" s="11" t="n">
        <v>4</v>
      </c>
      <c r="Q46" s="11" t="n">
        <f aca="false">F46*O46*P46</f>
        <v>16</v>
      </c>
      <c r="R46" s="11" t="str">
        <f aca="false">IF(Q46&lt;28,"Kabul Edilebilir Risk",IF(Q46&lt;60,"Dikkate Değer Risk",IF(Q46&lt;100,"Yüksek risk","Çok Yüksek Risk")))</f>
        <v>Kabul Edilebilir Risk</v>
      </c>
      <c r="S46" s="20" t="s">
        <v>33</v>
      </c>
      <c r="T46" s="11" t="s">
        <v>34</v>
      </c>
      <c r="U46" s="11"/>
      <c r="V46" s="11" t="n">
        <v>0</v>
      </c>
      <c r="W46" s="11"/>
      <c r="X46" s="11"/>
      <c r="Y46" s="21"/>
      <c r="Z46" s="21"/>
    </row>
    <row r="47" customFormat="false" ht="15" hidden="false" customHeight="false" outlineLevel="0" collapsed="false">
      <c r="A47" s="11" t="s">
        <v>105</v>
      </c>
      <c r="B47" s="9" t="n">
        <v>2</v>
      </c>
      <c r="C47" s="9" t="n">
        <v>2</v>
      </c>
      <c r="D47" s="9" t="n">
        <v>1</v>
      </c>
      <c r="E47" s="9" t="n">
        <f aca="false">B47*C47*D47</f>
        <v>4</v>
      </c>
      <c r="F47" s="9" t="str">
        <f aca="false">IF(E47&gt;17,"5",IF(E47&gt;11,"4",IF(E47&gt;7,"3",IF(E47&gt;3,"2",IF(E47&gt;0,"1",)))))</f>
        <v>2</v>
      </c>
      <c r="G47" s="12" t="s">
        <v>94</v>
      </c>
      <c r="H47" s="12" t="s">
        <v>95</v>
      </c>
      <c r="I47" s="11" t="n">
        <v>2</v>
      </c>
      <c r="J47" s="11" t="n">
        <v>2</v>
      </c>
      <c r="K47" s="11" t="s">
        <v>92</v>
      </c>
      <c r="L47" s="11" t="n">
        <f aca="false">F47*I47*J47</f>
        <v>8</v>
      </c>
      <c r="M47" s="12" t="str">
        <f aca="false">IF(L47&gt;27,"Önlem Al","Önlem Almaya Gerek Yok")</f>
        <v>Önlem Almaya Gerek Yok</v>
      </c>
      <c r="N47" s="12" t="s">
        <v>96</v>
      </c>
      <c r="O47" s="11" t="n">
        <v>2</v>
      </c>
      <c r="P47" s="11" t="n">
        <v>2</v>
      </c>
      <c r="Q47" s="11" t="n">
        <f aca="false">F47*O47*P47</f>
        <v>8</v>
      </c>
      <c r="R47" s="11" t="str">
        <f aca="false">IF(Q47&lt;28,"Kabul Edilebilir Risk",IF(Q47&lt;60,"Dikkate Değer Risk",IF(Q47&lt;100,"Yüksek risk","Çok Yüksek Risk")))</f>
        <v>Kabul Edilebilir Risk</v>
      </c>
      <c r="S47" s="20" t="s">
        <v>33</v>
      </c>
      <c r="T47" s="11" t="s">
        <v>34</v>
      </c>
      <c r="U47" s="11"/>
      <c r="V47" s="11" t="n">
        <v>0</v>
      </c>
      <c r="W47" s="11"/>
      <c r="X47" s="11"/>
      <c r="Y47" s="21"/>
      <c r="Z47" s="21"/>
    </row>
    <row r="48" customFormat="false" ht="15" hidden="false" customHeight="false" outlineLevel="0" collapsed="false">
      <c r="A48" s="11"/>
      <c r="B48" s="9" t="n">
        <v>2</v>
      </c>
      <c r="C48" s="9" t="n">
        <v>2</v>
      </c>
      <c r="D48" s="9" t="n">
        <v>1</v>
      </c>
      <c r="E48" s="9" t="n">
        <f aca="false">B48*C48*D48</f>
        <v>4</v>
      </c>
      <c r="F48" s="9" t="str">
        <f aca="false">IF(E48&gt;17,"5",IF(E48&gt;11,"4",IF(E48&gt;7,"3",IF(E48&gt;3,"2",IF(E48&gt;0,"1",)))))</f>
        <v>2</v>
      </c>
      <c r="G48" s="12" t="s">
        <v>97</v>
      </c>
      <c r="H48" s="12" t="s">
        <v>98</v>
      </c>
      <c r="I48" s="11" t="n">
        <v>2</v>
      </c>
      <c r="J48" s="11" t="n">
        <v>2</v>
      </c>
      <c r="K48" s="11" t="s">
        <v>92</v>
      </c>
      <c r="L48" s="11" t="n">
        <f aca="false">F48*I48*J48</f>
        <v>8</v>
      </c>
      <c r="M48" s="12" t="str">
        <f aca="false">IF(L48&gt;27,"Önlem Al","Önlem Almaya Gerek Yok")</f>
        <v>Önlem Almaya Gerek Yok</v>
      </c>
      <c r="N48" s="12" t="s">
        <v>99</v>
      </c>
      <c r="O48" s="11" t="n">
        <v>2</v>
      </c>
      <c r="P48" s="11" t="n">
        <v>2</v>
      </c>
      <c r="Q48" s="11" t="n">
        <f aca="false">F48*O48*P48</f>
        <v>8</v>
      </c>
      <c r="R48" s="11" t="str">
        <f aca="false">IF(Q48&lt;28,"Kabul Edilebilir Risk",IF(Q48&lt;60,"Dikkate Değer Risk",IF(Q48&lt;100,"Yüksek risk","Çok Yüksek Risk")))</f>
        <v>Kabul Edilebilir Risk</v>
      </c>
      <c r="S48" s="20" t="s">
        <v>33</v>
      </c>
      <c r="T48" s="11" t="s">
        <v>34</v>
      </c>
      <c r="U48" s="11"/>
      <c r="V48" s="11" t="n">
        <v>0</v>
      </c>
      <c r="W48" s="11"/>
      <c r="X48" s="11"/>
      <c r="Y48" s="21"/>
      <c r="Z48" s="21"/>
    </row>
    <row r="49" customFormat="false" ht="15" hidden="false" customHeight="false" outlineLevel="0" collapsed="false">
      <c r="A49" s="11"/>
      <c r="B49" s="9" t="n">
        <v>2</v>
      </c>
      <c r="C49" s="9" t="n">
        <v>2</v>
      </c>
      <c r="D49" s="9" t="n">
        <v>1</v>
      </c>
      <c r="E49" s="9" t="n">
        <f aca="false">B49*C49*D49</f>
        <v>4</v>
      </c>
      <c r="F49" s="9" t="str">
        <f aca="false">IF(E49&gt;17,"5",IF(E49&gt;11,"4",IF(E49&gt;7,"3",IF(E49&gt;3,"2",IF(E49&gt;0,"1",)))))</f>
        <v>2</v>
      </c>
      <c r="G49" s="12" t="s">
        <v>100</v>
      </c>
      <c r="H49" s="12" t="s">
        <v>101</v>
      </c>
      <c r="I49" s="11" t="n">
        <v>2</v>
      </c>
      <c r="J49" s="11" t="n">
        <v>2</v>
      </c>
      <c r="K49" s="11" t="s">
        <v>92</v>
      </c>
      <c r="L49" s="11" t="n">
        <f aca="false">F49*I49*J49</f>
        <v>8</v>
      </c>
      <c r="M49" s="12" t="str">
        <f aca="false">IF(L49&gt;27,"Önlem Al","Önlem Almaya Gerek Yok")</f>
        <v>Önlem Almaya Gerek Yok</v>
      </c>
      <c r="N49" s="12" t="s">
        <v>99</v>
      </c>
      <c r="O49" s="11" t="n">
        <v>2</v>
      </c>
      <c r="P49" s="11" t="n">
        <v>2</v>
      </c>
      <c r="Q49" s="11" t="n">
        <f aca="false">F49*O49*P49</f>
        <v>8</v>
      </c>
      <c r="R49" s="11" t="str">
        <f aca="false">IF(Q49&lt;28,"Kabul Edilebilir Risk",IF(Q49&lt;60,"Dikkate Değer Risk",IF(Q49&lt;100,"Yüksek risk","Çok Yüksek Risk")))</f>
        <v>Kabul Edilebilir Risk</v>
      </c>
      <c r="S49" s="20" t="s">
        <v>33</v>
      </c>
      <c r="T49" s="11" t="s">
        <v>34</v>
      </c>
      <c r="U49" s="11"/>
      <c r="V49" s="11" t="n">
        <v>0</v>
      </c>
      <c r="W49" s="11"/>
      <c r="X49" s="11"/>
      <c r="Y49" s="21"/>
      <c r="Z49" s="21"/>
    </row>
    <row r="50" customFormat="false" ht="30" hidden="false" customHeight="true" outlineLevel="0" collapsed="false">
      <c r="A50" s="11"/>
      <c r="B50" s="9" t="n">
        <v>2</v>
      </c>
      <c r="C50" s="9" t="n">
        <v>2</v>
      </c>
      <c r="D50" s="9" t="n">
        <v>1</v>
      </c>
      <c r="E50" s="9" t="n">
        <f aca="false">B50*C50*D50</f>
        <v>4</v>
      </c>
      <c r="F50" s="9" t="str">
        <f aca="false">IF(E50&gt;17,"5",IF(E50&gt;11,"4",IF(E50&gt;7,"3",IF(E50&gt;3,"2",IF(E50&gt;0,"1",)))))</f>
        <v>2</v>
      </c>
      <c r="G50" s="12" t="s">
        <v>103</v>
      </c>
      <c r="H50" s="12" t="s">
        <v>98</v>
      </c>
      <c r="I50" s="11" t="n">
        <v>4</v>
      </c>
      <c r="J50" s="11" t="n">
        <v>4</v>
      </c>
      <c r="K50" s="11" t="s">
        <v>92</v>
      </c>
      <c r="L50" s="11" t="n">
        <f aca="false">F50*I50*J50</f>
        <v>32</v>
      </c>
      <c r="M50" s="12" t="str">
        <f aca="false">IF(L50&gt;27,"Önlem Al","Önlem Almaya Gerek Yok")</f>
        <v>Önlem Al</v>
      </c>
      <c r="N50" s="12" t="s">
        <v>104</v>
      </c>
      <c r="O50" s="11" t="n">
        <v>2</v>
      </c>
      <c r="P50" s="11" t="n">
        <v>4</v>
      </c>
      <c r="Q50" s="11" t="n">
        <f aca="false">F50*O50*P50</f>
        <v>16</v>
      </c>
      <c r="R50" s="11" t="str">
        <f aca="false">IF(Q50&lt;28,"Kabul Edilebilir Risk",IF(Q50&lt;60,"Dikkate Değer Risk",IF(Q50&lt;100,"Yüksek risk","Çok Yüksek Risk")))</f>
        <v>Kabul Edilebilir Risk</v>
      </c>
      <c r="S50" s="20" t="s">
        <v>33</v>
      </c>
      <c r="T50" s="11" t="s">
        <v>34</v>
      </c>
      <c r="U50" s="11"/>
      <c r="V50" s="11" t="n">
        <v>0</v>
      </c>
      <c r="W50" s="11"/>
      <c r="X50" s="11"/>
      <c r="Y50" s="21"/>
      <c r="Z50" s="21"/>
    </row>
    <row r="51" customFormat="false" ht="15" hidden="false" customHeight="false" outlineLevel="0" collapsed="false">
      <c r="A51" s="11" t="s">
        <v>106</v>
      </c>
      <c r="B51" s="9" t="n">
        <v>3</v>
      </c>
      <c r="C51" s="9" t="n">
        <v>3</v>
      </c>
      <c r="D51" s="9" t="n">
        <v>3</v>
      </c>
      <c r="E51" s="9" t="n">
        <f aca="false">B51*C51*D51</f>
        <v>27</v>
      </c>
      <c r="F51" s="9" t="str">
        <f aca="false">IF(E51&gt;17,"5",IF(E51&gt;11,"4",IF(E51&gt;7,"3",IF(E51&gt;3,"2",IF(E51&gt;0,"1",)))))</f>
        <v>5</v>
      </c>
      <c r="G51" s="12" t="s">
        <v>60</v>
      </c>
      <c r="H51" s="12" t="s">
        <v>61</v>
      </c>
      <c r="I51" s="11" t="n">
        <v>1</v>
      </c>
      <c r="J51" s="11" t="n">
        <v>1</v>
      </c>
      <c r="K51" s="11" t="s">
        <v>62</v>
      </c>
      <c r="L51" s="11" t="n">
        <f aca="false">F51*I51*J51</f>
        <v>5</v>
      </c>
      <c r="M51" s="12" t="str">
        <f aca="false">IF(L51&gt;27,"Önlem Al","Önlem Almaya Gerek Yok")</f>
        <v>Önlem Almaya Gerek Yok</v>
      </c>
      <c r="N51" s="12" t="s">
        <v>107</v>
      </c>
      <c r="O51" s="11" t="n">
        <v>1</v>
      </c>
      <c r="P51" s="11" t="n">
        <v>1</v>
      </c>
      <c r="Q51" s="11" t="n">
        <f aca="false">F51*O51*P51</f>
        <v>5</v>
      </c>
      <c r="R51" s="11" t="str">
        <f aca="false">IF(Q51&lt;28,"Kabul Edilebilir Risk",IF(Q51&lt;60,"Dikkate Değer Risk",IF(Q51&lt;100,"Yüksek risk","Çok Yüksek Risk")))</f>
        <v>Kabul Edilebilir Risk</v>
      </c>
      <c r="S51" s="11" t="s">
        <v>33</v>
      </c>
      <c r="T51" s="11" t="s">
        <v>34</v>
      </c>
      <c r="U51" s="11"/>
      <c r="V51" s="20" t="n">
        <v>0</v>
      </c>
      <c r="W51" s="11"/>
      <c r="X51" s="11"/>
      <c r="Y51" s="21"/>
      <c r="Z51" s="21"/>
    </row>
    <row r="52" customFormat="false" ht="15" hidden="false" customHeight="false" outlineLevel="0" collapsed="false">
      <c r="A52" s="11"/>
      <c r="B52" s="9" t="n">
        <v>3</v>
      </c>
      <c r="C52" s="9" t="n">
        <v>3</v>
      </c>
      <c r="D52" s="9" t="n">
        <v>3</v>
      </c>
      <c r="E52" s="9" t="n">
        <f aca="false">B52*C52*D52</f>
        <v>27</v>
      </c>
      <c r="F52" s="9" t="str">
        <f aca="false">IF(E52&gt;17,"5",IF(E52&gt;11,"4",IF(E52&gt;7,"3",IF(E52&gt;3,"2",IF(E52&gt;0,"1",)))))</f>
        <v>5</v>
      </c>
      <c r="G52" s="12" t="s">
        <v>64</v>
      </c>
      <c r="H52" s="12" t="s">
        <v>65</v>
      </c>
      <c r="I52" s="11" t="n">
        <v>2</v>
      </c>
      <c r="J52" s="11" t="n">
        <v>2</v>
      </c>
      <c r="K52" s="11" t="s">
        <v>70</v>
      </c>
      <c r="L52" s="11" t="n">
        <f aca="false">F52*I52*J52</f>
        <v>20</v>
      </c>
      <c r="M52" s="12" t="str">
        <f aca="false">IF(L52&gt;27,"Önlem Al","Önlem Almaya Gerek Yok")</f>
        <v>Önlem Almaya Gerek Yok</v>
      </c>
      <c r="N52" s="12" t="s">
        <v>107</v>
      </c>
      <c r="O52" s="11" t="n">
        <v>2</v>
      </c>
      <c r="P52" s="11" t="n">
        <v>2</v>
      </c>
      <c r="Q52" s="11" t="n">
        <f aca="false">F52*O52*P52</f>
        <v>20</v>
      </c>
      <c r="R52" s="11" t="str">
        <f aca="false">IF(Q52&lt;28,"Kabul Edilebilir Risk",IF(Q52&lt;60,"Dikkate Değer Risk",IF(Q52&lt;100,"Yüksek risk","Çok Yüksek Risk")))</f>
        <v>Kabul Edilebilir Risk</v>
      </c>
      <c r="S52" s="11" t="s">
        <v>33</v>
      </c>
      <c r="T52" s="11" t="s">
        <v>34</v>
      </c>
      <c r="U52" s="11"/>
      <c r="V52" s="20" t="n">
        <v>0</v>
      </c>
      <c r="W52" s="11"/>
      <c r="X52" s="11"/>
      <c r="Y52" s="21"/>
      <c r="Z52" s="21"/>
    </row>
    <row r="53" customFormat="false" ht="15" hidden="false" customHeight="false" outlineLevel="0" collapsed="false">
      <c r="A53" s="11"/>
      <c r="B53" s="9" t="n">
        <v>3</v>
      </c>
      <c r="C53" s="9" t="n">
        <v>3</v>
      </c>
      <c r="D53" s="9" t="n">
        <v>3</v>
      </c>
      <c r="E53" s="9" t="n">
        <f aca="false">B53*C53*D53</f>
        <v>27</v>
      </c>
      <c r="F53" s="9" t="str">
        <f aca="false">IF(E53&gt;17,"5",IF(E53&gt;11,"4",IF(E53&gt;7,"3",IF(E53&gt;3,"2",IF(E53&gt;0,"1",)))))</f>
        <v>5</v>
      </c>
      <c r="G53" s="12" t="s">
        <v>67</v>
      </c>
      <c r="H53" s="12" t="s">
        <v>48</v>
      </c>
      <c r="I53" s="11" t="n">
        <v>2</v>
      </c>
      <c r="J53" s="11" t="n">
        <v>2</v>
      </c>
      <c r="K53" s="11" t="s">
        <v>84</v>
      </c>
      <c r="L53" s="11" t="n">
        <f aca="false">F53*I53*J53</f>
        <v>20</v>
      </c>
      <c r="M53" s="12" t="str">
        <f aca="false">IF(L53&gt;27,"Önlem Al","Önlem Almaya Gerek Yok")</f>
        <v>Önlem Almaya Gerek Yok</v>
      </c>
      <c r="N53" s="12" t="s">
        <v>107</v>
      </c>
      <c r="O53" s="11" t="n">
        <v>2</v>
      </c>
      <c r="P53" s="11" t="n">
        <v>2</v>
      </c>
      <c r="Q53" s="11" t="n">
        <f aca="false">F53*O53*P53</f>
        <v>20</v>
      </c>
      <c r="R53" s="11" t="str">
        <f aca="false">IF(Q53&lt;28,"Kabul Edilebilir Risk",IF(Q53&lt;60,"Dikkate Değer Risk",IF(Q53&lt;100,"Yüksek risk","Çok Yüksek Risk")))</f>
        <v>Kabul Edilebilir Risk</v>
      </c>
      <c r="S53" s="11" t="s">
        <v>33</v>
      </c>
      <c r="T53" s="11" t="s">
        <v>34</v>
      </c>
      <c r="U53" s="11"/>
      <c r="V53" s="20" t="n">
        <v>0</v>
      </c>
      <c r="W53" s="11"/>
      <c r="X53" s="11"/>
      <c r="Y53" s="21"/>
      <c r="Z53" s="21"/>
    </row>
    <row r="54" customFormat="false" ht="15" hidden="false" customHeight="false" outlineLevel="0" collapsed="false">
      <c r="A54" s="11"/>
      <c r="B54" s="9" t="n">
        <v>3</v>
      </c>
      <c r="C54" s="9" t="n">
        <v>3</v>
      </c>
      <c r="D54" s="9" t="n">
        <v>3</v>
      </c>
      <c r="E54" s="9" t="n">
        <f aca="false">B54*C54*D54</f>
        <v>27</v>
      </c>
      <c r="F54" s="9" t="str">
        <f aca="false">IF(E54&gt;17,"5",IF(E54&gt;11,"4",IF(E54&gt;7,"3",IF(E54&gt;3,"2",IF(E54&gt;0,"1",)))))</f>
        <v>5</v>
      </c>
      <c r="G54" s="12" t="s">
        <v>108</v>
      </c>
      <c r="H54" s="12" t="s">
        <v>109</v>
      </c>
      <c r="I54" s="11" t="n">
        <v>2</v>
      </c>
      <c r="J54" s="11" t="n">
        <v>2</v>
      </c>
      <c r="K54" s="11" t="s">
        <v>31</v>
      </c>
      <c r="L54" s="11" t="n">
        <f aca="false">F54*I54*J54</f>
        <v>20</v>
      </c>
      <c r="M54" s="12" t="str">
        <f aca="false">IF(L54&gt;27,"Önlem Al","Önlem Almaya Gerek Yok")</f>
        <v>Önlem Almaya Gerek Yok</v>
      </c>
      <c r="N54" s="12" t="s">
        <v>107</v>
      </c>
      <c r="O54" s="11" t="n">
        <v>2</v>
      </c>
      <c r="P54" s="11" t="n">
        <v>2</v>
      </c>
      <c r="Q54" s="11" t="n">
        <f aca="false">F54*O54*P54</f>
        <v>20</v>
      </c>
      <c r="R54" s="11" t="str">
        <f aca="false">IF(Q54&lt;28,"Kabul Edilebilir Risk",IF(Q54&lt;60,"Dikkate Değer Risk",IF(Q54&lt;100,"Yüksek risk","Çok Yüksek Risk")))</f>
        <v>Kabul Edilebilir Risk</v>
      </c>
      <c r="S54" s="11" t="s">
        <v>33</v>
      </c>
      <c r="T54" s="11" t="s">
        <v>34</v>
      </c>
      <c r="U54" s="11"/>
      <c r="V54" s="20" t="n">
        <v>0</v>
      </c>
      <c r="W54" s="11"/>
      <c r="X54" s="11"/>
      <c r="Y54" s="21"/>
      <c r="Z54" s="21"/>
    </row>
    <row r="55" customFormat="false" ht="30" hidden="false" customHeight="true" outlineLevel="0" collapsed="false">
      <c r="A55" s="11"/>
      <c r="B55" s="9" t="n">
        <v>3</v>
      </c>
      <c r="C55" s="9" t="n">
        <v>3</v>
      </c>
      <c r="D55" s="9" t="n">
        <v>3</v>
      </c>
      <c r="E55" s="9" t="n">
        <f aca="false">B55*C55*D55</f>
        <v>27</v>
      </c>
      <c r="F55" s="9" t="str">
        <f aca="false">IF(E55&gt;17,"5",IF(E55&gt;11,"4",IF(E55&gt;7,"3",IF(E55&gt;3,"2",IF(E55&gt;0,"1",)))))</f>
        <v>5</v>
      </c>
      <c r="G55" s="12" t="s">
        <v>110</v>
      </c>
      <c r="H55" s="12" t="s">
        <v>111</v>
      </c>
      <c r="I55" s="11" t="n">
        <v>2</v>
      </c>
      <c r="J55" s="11" t="n">
        <v>2</v>
      </c>
      <c r="K55" s="11" t="s">
        <v>31</v>
      </c>
      <c r="L55" s="11" t="n">
        <f aca="false">F55*I55*J55</f>
        <v>20</v>
      </c>
      <c r="M55" s="12" t="str">
        <f aca="false">IF(L55&gt;27,"Önlem Al","Önlem Almaya Gerek Yok")</f>
        <v>Önlem Almaya Gerek Yok</v>
      </c>
      <c r="N55" s="12" t="s">
        <v>112</v>
      </c>
      <c r="O55" s="11" t="n">
        <v>2</v>
      </c>
      <c r="P55" s="11" t="n">
        <v>2</v>
      </c>
      <c r="Q55" s="11" t="n">
        <f aca="false">F55*O55*P55</f>
        <v>20</v>
      </c>
      <c r="R55" s="11" t="str">
        <f aca="false">IF(Q55&lt;28,"Kabul Edilebilir Risk",IF(Q55&lt;60,"Dikkate Değer Risk",IF(Q55&lt;100,"Yüksek risk","Çok Yüksek Risk")))</f>
        <v>Kabul Edilebilir Risk</v>
      </c>
      <c r="S55" s="11" t="s">
        <v>33</v>
      </c>
      <c r="T55" s="11" t="s">
        <v>34</v>
      </c>
      <c r="U55" s="11"/>
      <c r="V55" s="20" t="n">
        <v>0</v>
      </c>
      <c r="W55" s="11"/>
      <c r="X55" s="11"/>
      <c r="Y55" s="21"/>
      <c r="Z55" s="21"/>
    </row>
    <row r="56" customFormat="false" ht="15" hidden="false" customHeight="false" outlineLevel="0" collapsed="false">
      <c r="A56" s="11"/>
      <c r="B56" s="9" t="n">
        <v>3</v>
      </c>
      <c r="C56" s="9" t="n">
        <v>3</v>
      </c>
      <c r="D56" s="9" t="n">
        <v>3</v>
      </c>
      <c r="E56" s="9" t="n">
        <f aca="false">B56*C56*D56</f>
        <v>27</v>
      </c>
      <c r="F56" s="9" t="str">
        <f aca="false">IF(E56&gt;17,"5",IF(E56&gt;11,"4",IF(E56&gt;7,"3",IF(E56&gt;3,"2",IF(E56&gt;0,"1",)))))</f>
        <v>5</v>
      </c>
      <c r="G56" s="12" t="s">
        <v>29</v>
      </c>
      <c r="H56" s="12" t="s">
        <v>30</v>
      </c>
      <c r="I56" s="11" t="n">
        <v>1</v>
      </c>
      <c r="J56" s="11" t="n">
        <v>1</v>
      </c>
      <c r="K56" s="11" t="s">
        <v>62</v>
      </c>
      <c r="L56" s="11" t="n">
        <f aca="false">F56*I56*J56</f>
        <v>5</v>
      </c>
      <c r="M56" s="12" t="str">
        <f aca="false">IF(L56&gt;27,"Önlem Al","Önlem Almaya Gerek Yok")</f>
        <v>Önlem Almaya Gerek Yok</v>
      </c>
      <c r="N56" s="12"/>
      <c r="O56" s="11" t="n">
        <v>1</v>
      </c>
      <c r="P56" s="11" t="n">
        <v>1</v>
      </c>
      <c r="Q56" s="11" t="n">
        <f aca="false">F56*O56*P56</f>
        <v>5</v>
      </c>
      <c r="R56" s="11" t="str">
        <f aca="false">IF(Q56&lt;28,"Kabul Edilebilir Risk",IF(Q56&lt;60,"Dikkate Değer Risk",IF(Q56&lt;100,"Yüksek risk","Çok Yüksek Risk")))</f>
        <v>Kabul Edilebilir Risk</v>
      </c>
      <c r="S56" s="11" t="s">
        <v>33</v>
      </c>
      <c r="T56" s="11" t="s">
        <v>34</v>
      </c>
      <c r="U56" s="11"/>
      <c r="V56" s="20" t="n">
        <v>0</v>
      </c>
      <c r="W56" s="11"/>
      <c r="X56" s="11"/>
      <c r="Y56" s="21"/>
      <c r="Z56" s="21"/>
    </row>
    <row r="57" customFormat="false" ht="15" hidden="false" customHeight="false" outlineLevel="0" collapsed="false">
      <c r="A57" s="11"/>
      <c r="B57" s="9" t="n">
        <v>3</v>
      </c>
      <c r="C57" s="9" t="n">
        <v>3</v>
      </c>
      <c r="D57" s="9" t="n">
        <v>3</v>
      </c>
      <c r="E57" s="9" t="n">
        <f aca="false">B57*C57*D57</f>
        <v>27</v>
      </c>
      <c r="F57" s="9" t="str">
        <f aca="false">IF(E57&gt;17,"5",IF(E57&gt;11,"4",IF(E57&gt;7,"3",IF(E57&gt;3,"2",IF(E57&gt;0,"1",)))))</f>
        <v>5</v>
      </c>
      <c r="G57" s="12" t="s">
        <v>53</v>
      </c>
      <c r="H57" s="12" t="s">
        <v>54</v>
      </c>
      <c r="I57" s="11" t="n">
        <v>2</v>
      </c>
      <c r="J57" s="11" t="n">
        <v>3</v>
      </c>
      <c r="K57" s="11" t="s">
        <v>62</v>
      </c>
      <c r="L57" s="11" t="n">
        <f aca="false">F57*I57*J57</f>
        <v>30</v>
      </c>
      <c r="M57" s="12" t="str">
        <f aca="false">IF(L57&gt;27,"Önlem Al","Önlem Almaya Gerek Yok")</f>
        <v>Önlem Al</v>
      </c>
      <c r="N57" s="12" t="s">
        <v>113</v>
      </c>
      <c r="O57" s="11" t="n">
        <v>1</v>
      </c>
      <c r="P57" s="11" t="n">
        <v>2</v>
      </c>
      <c r="Q57" s="11" t="n">
        <f aca="false">F57*O57*P57</f>
        <v>10</v>
      </c>
      <c r="R57" s="11" t="str">
        <f aca="false">IF(Q57&lt;28,"Kabul Edilebilir Risk",IF(Q57&lt;60,"Dikkate Değer Risk",IF(Q57&lt;100,"Yüksek risk","Çok Yüksek Risk")))</f>
        <v>Kabul Edilebilir Risk</v>
      </c>
      <c r="S57" s="11" t="s">
        <v>33</v>
      </c>
      <c r="T57" s="11" t="s">
        <v>34</v>
      </c>
      <c r="U57" s="11"/>
      <c r="V57" s="20" t="n">
        <v>0</v>
      </c>
      <c r="W57" s="11"/>
      <c r="X57" s="11"/>
      <c r="Y57" s="21"/>
      <c r="Z57" s="21"/>
    </row>
    <row r="58" customFormat="false" ht="15" hidden="false" customHeight="false" outlineLevel="0" collapsed="false">
      <c r="A58" s="11"/>
      <c r="B58" s="9" t="n">
        <v>3</v>
      </c>
      <c r="C58" s="9" t="n">
        <v>3</v>
      </c>
      <c r="D58" s="9" t="n">
        <v>3</v>
      </c>
      <c r="E58" s="9" t="n">
        <f aca="false">B58*C58*D58</f>
        <v>27</v>
      </c>
      <c r="F58" s="9" t="str">
        <f aca="false">IF(E58&gt;17,"5",IF(E58&gt;11,"4",IF(E58&gt;7,"3",IF(E58&gt;3,"2",IF(E58&gt;0,"1",)))))</f>
        <v>5</v>
      </c>
      <c r="G58" s="12" t="s">
        <v>47</v>
      </c>
      <c r="H58" s="12" t="s">
        <v>48</v>
      </c>
      <c r="I58" s="11" t="n">
        <v>3</v>
      </c>
      <c r="J58" s="11" t="n">
        <v>3</v>
      </c>
      <c r="K58" s="11" t="s">
        <v>31</v>
      </c>
      <c r="L58" s="11" t="n">
        <f aca="false">F58*I58*J58</f>
        <v>45</v>
      </c>
      <c r="M58" s="12" t="str">
        <f aca="false">IF(L58&gt;27,"Önlem Al","Önlem Almaya Gerek Yok")</f>
        <v>Önlem Al</v>
      </c>
      <c r="N58" s="12" t="s">
        <v>114</v>
      </c>
      <c r="O58" s="11" t="n">
        <v>2</v>
      </c>
      <c r="P58" s="11" t="n">
        <v>2</v>
      </c>
      <c r="Q58" s="11" t="n">
        <f aca="false">F58*O58*P58</f>
        <v>20</v>
      </c>
      <c r="R58" s="11" t="str">
        <f aca="false">IF(Q58&lt;28,"Kabul Edilebilir Risk",IF(Q58&lt;60,"Dikkate Değer Risk",IF(Q58&lt;100,"Yüksek risk","Çok Yüksek Risk")))</f>
        <v>Kabul Edilebilir Risk</v>
      </c>
      <c r="S58" s="11"/>
      <c r="T58" s="11"/>
      <c r="U58" s="11"/>
      <c r="V58" s="11"/>
      <c r="W58" s="11"/>
      <c r="X58" s="11"/>
      <c r="Y58" s="21"/>
      <c r="Z58" s="21"/>
    </row>
    <row r="59" customFormat="false" ht="15" hidden="false" customHeight="false" outlineLevel="0" collapsed="false">
      <c r="A59" s="11" t="s">
        <v>115</v>
      </c>
      <c r="B59" s="9" t="n">
        <v>2</v>
      </c>
      <c r="C59" s="9" t="n">
        <v>2</v>
      </c>
      <c r="D59" s="9" t="n">
        <v>3</v>
      </c>
      <c r="E59" s="9" t="n">
        <f aca="false">B59*C59*D59</f>
        <v>12</v>
      </c>
      <c r="F59" s="9" t="str">
        <f aca="false">IF(E59&gt;17,"5",IF(E59&gt;11,"4",IF(E59&gt;7,"3",IF(E59&gt;3,"2",IF(E59&gt;0,"1",)))))</f>
        <v>4</v>
      </c>
      <c r="G59" s="12" t="s">
        <v>116</v>
      </c>
      <c r="H59" s="12" t="s">
        <v>117</v>
      </c>
      <c r="I59" s="11" t="n">
        <v>2</v>
      </c>
      <c r="J59" s="11" t="n">
        <v>4</v>
      </c>
      <c r="K59" s="11"/>
      <c r="L59" s="11" t="n">
        <f aca="false">F59*I59*J59</f>
        <v>32</v>
      </c>
      <c r="M59" s="12" t="str">
        <f aca="false">IF(L59&gt;27,"Önlem Al","Önlem Almaya Gerek Yok")</f>
        <v>Önlem Al</v>
      </c>
      <c r="N59" s="12" t="s">
        <v>118</v>
      </c>
      <c r="O59" s="11" t="n">
        <v>1</v>
      </c>
      <c r="P59" s="11" t="n">
        <v>3</v>
      </c>
      <c r="Q59" s="11" t="n">
        <f aca="false">F59*O59*P59</f>
        <v>12</v>
      </c>
      <c r="R59" s="11" t="str">
        <f aca="false">IF(Q59&lt;28,"Kabul Edilebilir Risk",IF(Q59&lt;60,"Dikkate Değer Risk",IF(Q59&lt;100,"Yüksek risk","Çok Yüksek Risk")))</f>
        <v>Kabul Edilebilir Risk</v>
      </c>
      <c r="S59" s="11" t="s">
        <v>33</v>
      </c>
      <c r="T59" s="11" t="s">
        <v>34</v>
      </c>
      <c r="U59" s="11"/>
      <c r="V59" s="20" t="s">
        <v>119</v>
      </c>
      <c r="W59" s="11"/>
      <c r="X59" s="11"/>
      <c r="Y59" s="21"/>
      <c r="Z59" s="21"/>
    </row>
    <row r="60" customFormat="false" ht="15" hidden="false" customHeight="false" outlineLevel="0" collapsed="false">
      <c r="A60" s="11"/>
      <c r="B60" s="9" t="n">
        <v>2</v>
      </c>
      <c r="C60" s="9" t="n">
        <v>2</v>
      </c>
      <c r="D60" s="9" t="n">
        <v>3</v>
      </c>
      <c r="E60" s="9" t="n">
        <f aca="false">B60*C60*D60</f>
        <v>12</v>
      </c>
      <c r="F60" s="9" t="str">
        <f aca="false">IF(E60&gt;17,"5",IF(E60&gt;11,"4",IF(E60&gt;7,"3",IF(E60&gt;3,"2",IF(E60&gt;0,"1",)))))</f>
        <v>4</v>
      </c>
      <c r="G60" s="12" t="s">
        <v>120</v>
      </c>
      <c r="H60" s="12" t="s">
        <v>98</v>
      </c>
      <c r="I60" s="11" t="n">
        <v>2</v>
      </c>
      <c r="J60" s="11" t="n">
        <v>4</v>
      </c>
      <c r="K60" s="11"/>
      <c r="L60" s="11" t="n">
        <f aca="false">F60*I60*J60</f>
        <v>32</v>
      </c>
      <c r="M60" s="12" t="str">
        <f aca="false">IF(L60&gt;27,"Önlem Al","Önlem Almaya Gerek Yok")</f>
        <v>Önlem Al</v>
      </c>
      <c r="N60" s="12" t="s">
        <v>121</v>
      </c>
      <c r="O60" s="11" t="n">
        <v>1</v>
      </c>
      <c r="P60" s="11" t="n">
        <v>3</v>
      </c>
      <c r="Q60" s="11" t="n">
        <f aca="false">F60*O60*P60</f>
        <v>12</v>
      </c>
      <c r="R60" s="11" t="str">
        <f aca="false">IF(Q60&lt;28,"Kabul Edilebilir Risk",IF(Q60&lt;60,"Dikkate Değer Risk",IF(Q60&lt;100,"Yüksek risk","Çok Yüksek Risk")))</f>
        <v>Kabul Edilebilir Risk</v>
      </c>
      <c r="S60" s="11" t="s">
        <v>33</v>
      </c>
      <c r="T60" s="11" t="s">
        <v>34</v>
      </c>
      <c r="U60" s="11"/>
      <c r="V60" s="20" t="n">
        <v>0</v>
      </c>
      <c r="W60" s="11"/>
      <c r="X60" s="11"/>
      <c r="Y60" s="21"/>
      <c r="Z60" s="21"/>
    </row>
    <row r="61" customFormat="false" ht="15" hidden="false" customHeight="false" outlineLevel="0" collapsed="false">
      <c r="A61" s="11" t="s">
        <v>115</v>
      </c>
      <c r="B61" s="9" t="n">
        <v>2</v>
      </c>
      <c r="C61" s="9" t="n">
        <v>2</v>
      </c>
      <c r="D61" s="9" t="n">
        <v>3</v>
      </c>
      <c r="E61" s="9" t="n">
        <f aca="false">B61*C61*D61</f>
        <v>12</v>
      </c>
      <c r="F61" s="9" t="str">
        <f aca="false">IF(E61&gt;17,"5",IF(E61&gt;11,"4",IF(E61&gt;7,"3",IF(E61&gt;3,"2",IF(E61&gt;0,"1",)))))</f>
        <v>4</v>
      </c>
      <c r="G61" s="12" t="s">
        <v>116</v>
      </c>
      <c r="H61" s="12" t="s">
        <v>117</v>
      </c>
      <c r="I61" s="11" t="n">
        <v>2</v>
      </c>
      <c r="J61" s="11" t="n">
        <v>4</v>
      </c>
      <c r="K61" s="11"/>
      <c r="L61" s="11" t="n">
        <f aca="false">F61*I61*J61</f>
        <v>32</v>
      </c>
      <c r="M61" s="12" t="str">
        <f aca="false">IF(L61&gt;27,"Önlem Al","Önlem Almaya Gerek Yok")</f>
        <v>Önlem Al</v>
      </c>
      <c r="N61" s="12" t="s">
        <v>118</v>
      </c>
      <c r="O61" s="11" t="n">
        <v>1</v>
      </c>
      <c r="P61" s="11" t="n">
        <v>3</v>
      </c>
      <c r="Q61" s="11" t="n">
        <f aca="false">F61*O61*P61</f>
        <v>12</v>
      </c>
      <c r="R61" s="11" t="str">
        <f aca="false">IF(Q61&lt;28,"Kabul Edilebilir Risk",IF(Q61&lt;60,"Dikkate Değer Risk",IF(Q61&lt;100,"Yüksek risk","Çok Yüksek Risk")))</f>
        <v>Kabul Edilebilir Risk</v>
      </c>
      <c r="S61" s="20" t="s">
        <v>33</v>
      </c>
      <c r="T61" s="11" t="s">
        <v>34</v>
      </c>
      <c r="U61" s="11"/>
      <c r="V61" s="11" t="s">
        <v>119</v>
      </c>
      <c r="W61" s="11"/>
      <c r="X61" s="11"/>
      <c r="Y61" s="21"/>
      <c r="Z61" s="21"/>
    </row>
    <row r="62" customFormat="false" ht="15" hidden="false" customHeight="false" outlineLevel="0" collapsed="false">
      <c r="A62" s="11"/>
      <c r="B62" s="9" t="n">
        <v>2</v>
      </c>
      <c r="C62" s="9" t="n">
        <v>2</v>
      </c>
      <c r="D62" s="9" t="n">
        <v>3</v>
      </c>
      <c r="E62" s="9" t="n">
        <f aca="false">B62*C62*D62</f>
        <v>12</v>
      </c>
      <c r="F62" s="9" t="str">
        <f aca="false">IF(E62&gt;17,"5",IF(E62&gt;11,"4",IF(E62&gt;7,"3",IF(E62&gt;3,"2",IF(E62&gt;0,"1",)))))</f>
        <v>4</v>
      </c>
      <c r="G62" s="12" t="s">
        <v>120</v>
      </c>
      <c r="H62" s="12" t="s">
        <v>98</v>
      </c>
      <c r="I62" s="11" t="n">
        <v>2</v>
      </c>
      <c r="J62" s="11" t="n">
        <v>4</v>
      </c>
      <c r="K62" s="11"/>
      <c r="L62" s="11" t="n">
        <f aca="false">F62*I62*J62</f>
        <v>32</v>
      </c>
      <c r="M62" s="12" t="str">
        <f aca="false">IF(L62&gt;27,"Önlem Al","Önlem Almaya Gerek Yok")</f>
        <v>Önlem Al</v>
      </c>
      <c r="N62" s="12" t="s">
        <v>121</v>
      </c>
      <c r="O62" s="11" t="n">
        <v>1</v>
      </c>
      <c r="P62" s="11" t="n">
        <v>3</v>
      </c>
      <c r="Q62" s="11" t="n">
        <f aca="false">F62*O62*P62</f>
        <v>12</v>
      </c>
      <c r="R62" s="11" t="str">
        <f aca="false">IF(Q62&lt;28,"Kabul Edilebilir Risk",IF(Q62&lt;60,"Dikkate Değer Risk",IF(Q62&lt;100,"Yüksek risk","Çok Yüksek Risk")))</f>
        <v>Kabul Edilebilir Risk</v>
      </c>
      <c r="S62" s="20" t="s">
        <v>33</v>
      </c>
      <c r="T62" s="11" t="s">
        <v>34</v>
      </c>
      <c r="U62" s="11"/>
      <c r="V62" s="11" t="n">
        <v>0</v>
      </c>
      <c r="W62" s="11"/>
      <c r="X62" s="11"/>
      <c r="Y62" s="21"/>
      <c r="Z62" s="21"/>
    </row>
    <row r="63" customFormat="false" ht="30" hidden="false" customHeight="true" outlineLevel="0" collapsed="false">
      <c r="A63" s="12" t="s">
        <v>122</v>
      </c>
      <c r="B63" s="9" t="n">
        <v>3</v>
      </c>
      <c r="C63" s="9" t="n">
        <v>1</v>
      </c>
      <c r="D63" s="9" t="n">
        <v>2</v>
      </c>
      <c r="E63" s="9" t="n">
        <f aca="false">B63*C63*D63</f>
        <v>6</v>
      </c>
      <c r="F63" s="9" t="str">
        <f aca="false">IF(E63&gt;17,"5",IF(E63&gt;11,"4",IF(E63&gt;7,"3",IF(E63&gt;3,"2",IF(E63&gt;0,"1",)))))</f>
        <v>2</v>
      </c>
      <c r="G63" s="12" t="s">
        <v>123</v>
      </c>
      <c r="H63" s="12" t="s">
        <v>98</v>
      </c>
      <c r="I63" s="11" t="n">
        <v>2</v>
      </c>
      <c r="J63" s="11" t="n">
        <v>4</v>
      </c>
      <c r="K63" s="11" t="s">
        <v>84</v>
      </c>
      <c r="L63" s="11" t="n">
        <f aca="false">F63*I63*J63</f>
        <v>16</v>
      </c>
      <c r="M63" s="12" t="str">
        <f aca="false">IF(L63&gt;27,"Önlem Al","Önlem Almaya Gerek Yok")</f>
        <v>Önlem Almaya Gerek Yok</v>
      </c>
      <c r="N63" s="12" t="s">
        <v>104</v>
      </c>
      <c r="O63" s="11" t="n">
        <v>1</v>
      </c>
      <c r="P63" s="11" t="n">
        <v>4</v>
      </c>
      <c r="Q63" s="11" t="n">
        <f aca="false">F63*O63*P63</f>
        <v>8</v>
      </c>
      <c r="R63" s="11" t="str">
        <f aca="false">IF(Q63&lt;28,"Kabul Edilebilir Risk",IF(Q63&lt;60,"Dikkate Değer Risk",IF(Q63&lt;100,"Yüksek risk","Çok Yüksek Risk")))</f>
        <v>Kabul Edilebilir Risk</v>
      </c>
      <c r="S63" s="11" t="s">
        <v>33</v>
      </c>
      <c r="T63" s="11" t="s">
        <v>34</v>
      </c>
      <c r="U63" s="11"/>
      <c r="V63" s="20" t="n">
        <v>0</v>
      </c>
      <c r="W63" s="11"/>
      <c r="X63" s="11"/>
      <c r="Y63" s="21"/>
      <c r="Z63" s="21"/>
    </row>
    <row r="64" customFormat="false" ht="15" hidden="false" customHeight="false" outlineLevel="0" collapsed="false">
      <c r="A64" s="12"/>
      <c r="B64" s="9" t="n">
        <v>3</v>
      </c>
      <c r="C64" s="9" t="n">
        <v>1</v>
      </c>
      <c r="D64" s="9" t="n">
        <v>2</v>
      </c>
      <c r="E64" s="9" t="n">
        <f aca="false">B64*C64*D64</f>
        <v>6</v>
      </c>
      <c r="F64" s="9" t="str">
        <f aca="false">IF(E64&gt;17,"5",IF(E64&gt;11,"4",IF(E64&gt;7,"3",IF(E64&gt;3,"2",IF(E64&gt;0,"1",)))))</f>
        <v>2</v>
      </c>
      <c r="G64" s="12" t="s">
        <v>90</v>
      </c>
      <c r="H64" s="12" t="s">
        <v>124</v>
      </c>
      <c r="I64" s="11" t="n">
        <v>2</v>
      </c>
      <c r="J64" s="11" t="n">
        <v>1</v>
      </c>
      <c r="K64" s="11" t="s">
        <v>62</v>
      </c>
      <c r="L64" s="11" t="n">
        <f aca="false">F64*I64*J64</f>
        <v>4</v>
      </c>
      <c r="M64" s="12" t="str">
        <f aca="false">IF(L64&gt;27,"Önlem Al","Önlem Almaya Gerek Yok")</f>
        <v>Önlem Almaya Gerek Yok</v>
      </c>
      <c r="N64" s="12" t="s">
        <v>93</v>
      </c>
      <c r="O64" s="11" t="n">
        <v>1</v>
      </c>
      <c r="P64" s="11" t="n">
        <v>2</v>
      </c>
      <c r="Q64" s="11" t="n">
        <f aca="false">F64*O64*P64</f>
        <v>4</v>
      </c>
      <c r="R64" s="11" t="str">
        <f aca="false">IF(Q64&lt;28,"Kabul Edilebilir Risk",IF(Q64&lt;60,"Dikkate Değer Risk",IF(Q64&lt;100,"Yüksek risk","Çok Yüksek Risk")))</f>
        <v>Kabul Edilebilir Risk</v>
      </c>
      <c r="S64" s="11" t="s">
        <v>33</v>
      </c>
      <c r="T64" s="11" t="s">
        <v>34</v>
      </c>
      <c r="U64" s="11"/>
      <c r="V64" s="20" t="n">
        <v>0</v>
      </c>
      <c r="W64" s="11"/>
      <c r="X64" s="11"/>
      <c r="Y64" s="21"/>
      <c r="Z64" s="21"/>
    </row>
    <row r="65" customFormat="false" ht="15" hidden="false" customHeight="false" outlineLevel="0" collapsed="false">
      <c r="A65" s="12"/>
      <c r="B65" s="9" t="n">
        <v>3</v>
      </c>
      <c r="C65" s="9" t="n">
        <v>1</v>
      </c>
      <c r="D65" s="9" t="n">
        <v>2</v>
      </c>
      <c r="E65" s="9" t="n">
        <f aca="false">B65*C65*D65</f>
        <v>6</v>
      </c>
      <c r="F65" s="9" t="str">
        <f aca="false">IF(E65&gt;17,"5",IF(E65&gt;11,"4",IF(E65&gt;7,"3",IF(E65&gt;3,"2",IF(E65&gt;0,"1",)))))</f>
        <v>2</v>
      </c>
      <c r="G65" s="12" t="s">
        <v>100</v>
      </c>
      <c r="H65" s="12" t="s">
        <v>101</v>
      </c>
      <c r="I65" s="11" t="n">
        <v>2</v>
      </c>
      <c r="J65" s="11" t="n">
        <v>1</v>
      </c>
      <c r="K65" s="11" t="s">
        <v>62</v>
      </c>
      <c r="L65" s="11" t="n">
        <f aca="false">F65*I65*J65</f>
        <v>4</v>
      </c>
      <c r="M65" s="12" t="str">
        <f aca="false">IF(L65&gt;27,"Önlem Al","Önlem Almaya Gerek Yok")</f>
        <v>Önlem Almaya Gerek Yok</v>
      </c>
      <c r="N65" s="12" t="s">
        <v>125</v>
      </c>
      <c r="O65" s="11" t="n">
        <v>1</v>
      </c>
      <c r="P65" s="11" t="n">
        <v>2</v>
      </c>
      <c r="Q65" s="11" t="n">
        <f aca="false">F65*O65*P65</f>
        <v>4</v>
      </c>
      <c r="R65" s="11" t="str">
        <f aca="false">IF(Q65&lt;28,"Kabul Edilebilir Risk",IF(Q65&lt;60,"Dikkate Değer Risk",IF(Q65&lt;100,"Yüksek risk","Çok Yüksek Risk")))</f>
        <v>Kabul Edilebilir Risk</v>
      </c>
      <c r="S65" s="11" t="s">
        <v>33</v>
      </c>
      <c r="T65" s="11" t="s">
        <v>34</v>
      </c>
      <c r="U65" s="11"/>
      <c r="V65" s="20" t="n">
        <v>0</v>
      </c>
      <c r="W65" s="11"/>
      <c r="X65" s="11"/>
      <c r="Y65" s="21"/>
      <c r="Z65" s="21"/>
    </row>
    <row r="66" customFormat="false" ht="15" hidden="false" customHeight="true" outlineLevel="0" collapsed="false">
      <c r="A66" s="12" t="s">
        <v>126</v>
      </c>
      <c r="B66" s="9" t="n">
        <v>2</v>
      </c>
      <c r="C66" s="9" t="n">
        <v>2</v>
      </c>
      <c r="D66" s="9" t="n">
        <v>2</v>
      </c>
      <c r="E66" s="9" t="n">
        <f aca="false">B66*C66*D66</f>
        <v>8</v>
      </c>
      <c r="F66" s="9" t="str">
        <f aca="false">IF(E66&gt;17,"5",IF(E66&gt;11,"4",IF(E66&gt;7,"3",IF(E66&gt;3,"2",IF(E66&gt;0,"1",)))))</f>
        <v>3</v>
      </c>
      <c r="G66" s="12" t="s">
        <v>100</v>
      </c>
      <c r="H66" s="12" t="s">
        <v>101</v>
      </c>
      <c r="I66" s="11" t="n">
        <v>2</v>
      </c>
      <c r="J66" s="11" t="n">
        <v>2</v>
      </c>
      <c r="K66" s="11" t="s">
        <v>84</v>
      </c>
      <c r="L66" s="11" t="n">
        <f aca="false">F66*I66*J66</f>
        <v>12</v>
      </c>
      <c r="M66" s="12" t="str">
        <f aca="false">IF(L66&gt;27,"Önlem Al","Önlem Almaya Gerek Yok")</f>
        <v>Önlem Almaya Gerek Yok</v>
      </c>
      <c r="N66" s="12" t="s">
        <v>127</v>
      </c>
      <c r="O66" s="11" t="n">
        <v>1</v>
      </c>
      <c r="P66" s="11" t="n">
        <v>2</v>
      </c>
      <c r="Q66" s="11" t="n">
        <f aca="false">F66*O66*P66</f>
        <v>6</v>
      </c>
      <c r="R66" s="11" t="str">
        <f aca="false">IF(Q66&lt;28,"Kabul Edilebilir Risk",IF(Q66&lt;60,"Dikkate Değer Risk",IF(Q66&lt;100,"Yüksek risk","Çok Yüksek Risk")))</f>
        <v>Kabul Edilebilir Risk</v>
      </c>
      <c r="S66" s="11" t="s">
        <v>33</v>
      </c>
      <c r="T66" s="11" t="s">
        <v>34</v>
      </c>
      <c r="U66" s="11"/>
      <c r="V66" s="20" t="n">
        <v>0</v>
      </c>
      <c r="W66" s="11"/>
      <c r="X66" s="11"/>
      <c r="Y66" s="21"/>
      <c r="Z66" s="21"/>
    </row>
    <row r="67" customFormat="false" ht="15" hidden="false" customHeight="false" outlineLevel="0" collapsed="false">
      <c r="A67" s="12"/>
      <c r="B67" s="9" t="n">
        <v>2</v>
      </c>
      <c r="C67" s="9" t="n">
        <v>2</v>
      </c>
      <c r="D67" s="9" t="n">
        <v>2</v>
      </c>
      <c r="E67" s="9" t="n">
        <f aca="false">B67*C67*D67</f>
        <v>8</v>
      </c>
      <c r="F67" s="9" t="str">
        <f aca="false">IF(E67&gt;17,"5",IF(E67&gt;11,"4",IF(E67&gt;7,"3",IF(E67&gt;3,"2",IF(E67&gt;0,"1",)))))</f>
        <v>3</v>
      </c>
      <c r="G67" s="12" t="s">
        <v>90</v>
      </c>
      <c r="H67" s="12" t="s">
        <v>124</v>
      </c>
      <c r="I67" s="11" t="n">
        <v>1</v>
      </c>
      <c r="J67" s="11" t="n">
        <v>2</v>
      </c>
      <c r="K67" s="11" t="s">
        <v>62</v>
      </c>
      <c r="L67" s="11" t="n">
        <f aca="false">F67*I67*J67</f>
        <v>6</v>
      </c>
      <c r="M67" s="12" t="str">
        <f aca="false">IF(L67&gt;27,"Önlem Al","Önlem Almaya Gerek Yok")</f>
        <v>Önlem Almaya Gerek Yok</v>
      </c>
      <c r="N67" s="12" t="s">
        <v>128</v>
      </c>
      <c r="O67" s="11" t="n">
        <v>1</v>
      </c>
      <c r="P67" s="11" t="n">
        <v>2</v>
      </c>
      <c r="Q67" s="11" t="n">
        <f aca="false">F67*O67*P67</f>
        <v>6</v>
      </c>
      <c r="R67" s="11" t="str">
        <f aca="false">IF(Q67&lt;28,"Kabul Edilebilir Risk",IF(Q67&lt;60,"Dikkate Değer Risk",IF(Q67&lt;100,"Yüksek risk","Çok Yüksek Risk")))</f>
        <v>Kabul Edilebilir Risk</v>
      </c>
      <c r="S67" s="11" t="s">
        <v>33</v>
      </c>
      <c r="T67" s="11" t="s">
        <v>34</v>
      </c>
      <c r="U67" s="11"/>
      <c r="V67" s="20" t="n">
        <v>0</v>
      </c>
      <c r="W67" s="11"/>
      <c r="X67" s="11"/>
      <c r="Y67" s="21"/>
      <c r="Z67" s="21"/>
    </row>
    <row r="68" customFormat="false" ht="15" hidden="false" customHeight="false" outlineLevel="0" collapsed="false">
      <c r="A68" s="12"/>
      <c r="B68" s="9" t="n">
        <v>2</v>
      </c>
      <c r="C68" s="9" t="n">
        <v>2</v>
      </c>
      <c r="D68" s="9" t="n">
        <v>2</v>
      </c>
      <c r="E68" s="9" t="n">
        <f aca="false">B68*C68*D68</f>
        <v>8</v>
      </c>
      <c r="F68" s="9" t="str">
        <f aca="false">IF(E68&gt;17,"5",IF(E68&gt;11,"4",IF(E68&gt;7,"3",IF(E68&gt;3,"2",IF(E68&gt;0,"1",)))))</f>
        <v>3</v>
      </c>
      <c r="G68" s="12" t="s">
        <v>129</v>
      </c>
      <c r="H68" s="12" t="s">
        <v>130</v>
      </c>
      <c r="I68" s="11" t="n">
        <v>2</v>
      </c>
      <c r="J68" s="11" t="n">
        <v>2</v>
      </c>
      <c r="K68" s="11" t="s">
        <v>62</v>
      </c>
      <c r="L68" s="11" t="n">
        <f aca="false">F68*I68*J68</f>
        <v>12</v>
      </c>
      <c r="M68" s="12" t="str">
        <f aca="false">IF(L68&gt;27,"Önlem Al","Önlem Almaya Gerek Yok")</f>
        <v>Önlem Almaya Gerek Yok</v>
      </c>
      <c r="N68" s="12" t="s">
        <v>131</v>
      </c>
      <c r="O68" s="11" t="n">
        <v>1</v>
      </c>
      <c r="P68" s="11" t="n">
        <v>2</v>
      </c>
      <c r="Q68" s="11" t="n">
        <f aca="false">F68*O68*P68</f>
        <v>6</v>
      </c>
      <c r="R68" s="11" t="str">
        <f aca="false">IF(Q68&lt;28,"Kabul Edilebilir Risk",IF(Q68&lt;60,"Dikkate Değer Risk",IF(Q68&lt;100,"Yüksek risk","Çok Yüksek Risk")))</f>
        <v>Kabul Edilebilir Risk</v>
      </c>
      <c r="S68" s="11" t="s">
        <v>33</v>
      </c>
      <c r="T68" s="11" t="s">
        <v>34</v>
      </c>
      <c r="U68" s="11"/>
      <c r="V68" s="20" t="n">
        <v>0</v>
      </c>
      <c r="W68" s="11"/>
      <c r="X68" s="11"/>
      <c r="Y68" s="21"/>
      <c r="Z68" s="21"/>
    </row>
    <row r="69" customFormat="false" ht="15" hidden="false" customHeight="false" outlineLevel="0" collapsed="false">
      <c r="A69" s="12"/>
      <c r="B69" s="9" t="n">
        <v>2</v>
      </c>
      <c r="C69" s="9" t="n">
        <v>2</v>
      </c>
      <c r="D69" s="9" t="n">
        <v>2</v>
      </c>
      <c r="E69" s="9" t="n">
        <f aca="false">B69*C69*D69</f>
        <v>8</v>
      </c>
      <c r="F69" s="9" t="str">
        <f aca="false">IF(E69&gt;17,"5",IF(E69&gt;11,"4",IF(E69&gt;7,"3",IF(E69&gt;3,"2",IF(E69&gt;0,"1",)))))</f>
        <v>3</v>
      </c>
      <c r="G69" s="12" t="s">
        <v>132</v>
      </c>
      <c r="H69" s="12" t="s">
        <v>133</v>
      </c>
      <c r="I69" s="11" t="n">
        <v>2</v>
      </c>
      <c r="J69" s="11" t="n">
        <v>3</v>
      </c>
      <c r="K69" s="11" t="s">
        <v>62</v>
      </c>
      <c r="L69" s="11" t="n">
        <f aca="false">F69*I69*J69</f>
        <v>18</v>
      </c>
      <c r="M69" s="12" t="str">
        <f aca="false">IF(L69&gt;27,"Önlem Al","Önlem Almaya Gerek Yok")</f>
        <v>Önlem Almaya Gerek Yok</v>
      </c>
      <c r="N69" s="12" t="s">
        <v>134</v>
      </c>
      <c r="O69" s="11" t="n">
        <v>1</v>
      </c>
      <c r="P69" s="11" t="n">
        <v>2</v>
      </c>
      <c r="Q69" s="11" t="n">
        <f aca="false">F69*O69*P69</f>
        <v>6</v>
      </c>
      <c r="R69" s="11" t="str">
        <f aca="false">IF(Q69&lt;28,"Kabul Edilebilir Risk",IF(Q69&lt;60,"Dikkate Değer Risk",IF(Q69&lt;100,"Yüksek risk","Çok Yüksek Risk")))</f>
        <v>Kabul Edilebilir Risk</v>
      </c>
      <c r="S69" s="11" t="s">
        <v>33</v>
      </c>
      <c r="T69" s="11" t="s">
        <v>34</v>
      </c>
      <c r="U69" s="11"/>
      <c r="V69" s="20" t="n">
        <v>0</v>
      </c>
      <c r="W69" s="11"/>
      <c r="X69" s="11"/>
      <c r="Y69" s="21"/>
      <c r="Z69" s="21"/>
    </row>
    <row r="70" customFormat="false" ht="15" hidden="false" customHeight="true" outlineLevel="0" collapsed="false">
      <c r="A70" s="12" t="s">
        <v>135</v>
      </c>
      <c r="B70" s="9" t="n">
        <v>2</v>
      </c>
      <c r="C70" s="9" t="n">
        <v>2</v>
      </c>
      <c r="D70" s="9" t="n">
        <v>2</v>
      </c>
      <c r="E70" s="9" t="n">
        <f aca="false">B70*C70*D70</f>
        <v>8</v>
      </c>
      <c r="F70" s="9" t="str">
        <f aca="false">IF(E70&gt;17,"5",IF(E70&gt;11,"4",IF(E70&gt;7,"3",IF(E70&gt;3,"2",IF(E70&gt;0,"1",)))))</f>
        <v>3</v>
      </c>
      <c r="G70" s="12" t="s">
        <v>100</v>
      </c>
      <c r="H70" s="12" t="s">
        <v>101</v>
      </c>
      <c r="I70" s="11" t="n">
        <v>2</v>
      </c>
      <c r="J70" s="11" t="n">
        <v>2</v>
      </c>
      <c r="K70" s="11" t="s">
        <v>84</v>
      </c>
      <c r="L70" s="11" t="n">
        <f aca="false">F70*I70*J70</f>
        <v>12</v>
      </c>
      <c r="M70" s="12" t="str">
        <f aca="false">IF(L70&gt;27,"Önlem Al","Önlem Almaya Gerek Yok")</f>
        <v>Önlem Almaya Gerek Yok</v>
      </c>
      <c r="N70" s="12" t="s">
        <v>127</v>
      </c>
      <c r="O70" s="11" t="n">
        <v>1</v>
      </c>
      <c r="P70" s="11" t="n">
        <v>2</v>
      </c>
      <c r="Q70" s="11" t="n">
        <f aca="false">F70*O70*P70</f>
        <v>6</v>
      </c>
      <c r="R70" s="11" t="str">
        <f aca="false">IF(Q70&lt;28,"Kabul Edilebilir Risk",IF(Q70&lt;60,"Dikkate Değer Risk",IF(Q70&lt;100,"Yüksek risk","Çok Yüksek Risk")))</f>
        <v>Kabul Edilebilir Risk</v>
      </c>
      <c r="S70" s="11" t="s">
        <v>33</v>
      </c>
      <c r="T70" s="11" t="s">
        <v>34</v>
      </c>
      <c r="U70" s="11"/>
      <c r="V70" s="20" t="n">
        <v>0</v>
      </c>
      <c r="W70" s="11"/>
      <c r="X70" s="11"/>
      <c r="Y70" s="21"/>
      <c r="Z70" s="21"/>
    </row>
    <row r="71" customFormat="false" ht="15" hidden="false" customHeight="false" outlineLevel="0" collapsed="false">
      <c r="A71" s="12"/>
      <c r="B71" s="9" t="n">
        <v>2</v>
      </c>
      <c r="C71" s="9" t="n">
        <v>2</v>
      </c>
      <c r="D71" s="9" t="n">
        <v>2</v>
      </c>
      <c r="E71" s="9" t="n">
        <f aca="false">B71*C71*D71</f>
        <v>8</v>
      </c>
      <c r="F71" s="9" t="str">
        <f aca="false">IF(E71&gt;17,"5",IF(E71&gt;11,"4",IF(E71&gt;7,"3",IF(E71&gt;3,"2",IF(E71&gt;0,"1",)))))</f>
        <v>3</v>
      </c>
      <c r="G71" s="12" t="s">
        <v>90</v>
      </c>
      <c r="H71" s="12" t="s">
        <v>124</v>
      </c>
      <c r="I71" s="11" t="n">
        <v>1</v>
      </c>
      <c r="J71" s="11" t="n">
        <v>2</v>
      </c>
      <c r="K71" s="11" t="s">
        <v>62</v>
      </c>
      <c r="L71" s="11" t="n">
        <f aca="false">F71*I71*J71</f>
        <v>6</v>
      </c>
      <c r="M71" s="12" t="str">
        <f aca="false">IF(L71&gt;27,"Önlem Al","Önlem Almaya Gerek Yok")</f>
        <v>Önlem Almaya Gerek Yok</v>
      </c>
      <c r="N71" s="12" t="s">
        <v>128</v>
      </c>
      <c r="O71" s="11" t="n">
        <v>1</v>
      </c>
      <c r="P71" s="11" t="n">
        <v>2</v>
      </c>
      <c r="Q71" s="11" t="n">
        <f aca="false">F71*O71*P71</f>
        <v>6</v>
      </c>
      <c r="R71" s="11" t="str">
        <f aca="false">IF(Q71&lt;28,"Kabul Edilebilir Risk",IF(Q71&lt;60,"Dikkate Değer Risk",IF(Q71&lt;100,"Yüksek risk","Çok Yüksek Risk")))</f>
        <v>Kabul Edilebilir Risk</v>
      </c>
      <c r="S71" s="11" t="s">
        <v>33</v>
      </c>
      <c r="T71" s="11" t="s">
        <v>34</v>
      </c>
      <c r="U71" s="11"/>
      <c r="V71" s="20" t="n">
        <v>0</v>
      </c>
      <c r="W71" s="11"/>
      <c r="X71" s="11"/>
      <c r="Y71" s="21"/>
      <c r="Z71" s="21"/>
    </row>
    <row r="72" customFormat="false" ht="15" hidden="false" customHeight="false" outlineLevel="0" collapsed="false">
      <c r="A72" s="12"/>
      <c r="B72" s="9" t="n">
        <v>2</v>
      </c>
      <c r="C72" s="9" t="n">
        <v>2</v>
      </c>
      <c r="D72" s="9" t="n">
        <v>2</v>
      </c>
      <c r="E72" s="9" t="n">
        <f aca="false">B72*C72*D72</f>
        <v>8</v>
      </c>
      <c r="F72" s="9" t="str">
        <f aca="false">IF(E72&gt;17,"5",IF(E72&gt;11,"4",IF(E72&gt;7,"3",IF(E72&gt;3,"2",IF(E72&gt;0,"1",)))))</f>
        <v>3</v>
      </c>
      <c r="G72" s="12" t="s">
        <v>129</v>
      </c>
      <c r="H72" s="12" t="s">
        <v>130</v>
      </c>
      <c r="I72" s="11" t="n">
        <v>2</v>
      </c>
      <c r="J72" s="11" t="n">
        <v>2</v>
      </c>
      <c r="K72" s="11" t="s">
        <v>62</v>
      </c>
      <c r="L72" s="11" t="n">
        <f aca="false">F72*I72*J72</f>
        <v>12</v>
      </c>
      <c r="M72" s="12" t="str">
        <f aca="false">IF(L72&gt;27,"Önlem Al","Önlem Almaya Gerek Yok")</f>
        <v>Önlem Almaya Gerek Yok</v>
      </c>
      <c r="N72" s="12" t="s">
        <v>131</v>
      </c>
      <c r="O72" s="11" t="n">
        <v>1</v>
      </c>
      <c r="P72" s="11" t="n">
        <v>2</v>
      </c>
      <c r="Q72" s="11" t="n">
        <f aca="false">F72*O72*P72</f>
        <v>6</v>
      </c>
      <c r="R72" s="11" t="str">
        <f aca="false">IF(Q72&lt;28,"Kabul Edilebilir Risk",IF(Q72&lt;60,"Dikkate Değer Risk",IF(Q72&lt;100,"Yüksek risk","Çok Yüksek Risk")))</f>
        <v>Kabul Edilebilir Risk</v>
      </c>
      <c r="S72" s="11" t="s">
        <v>33</v>
      </c>
      <c r="T72" s="11" t="s">
        <v>34</v>
      </c>
      <c r="U72" s="11"/>
      <c r="V72" s="20" t="n">
        <v>0</v>
      </c>
      <c r="W72" s="11"/>
      <c r="X72" s="11"/>
      <c r="Y72" s="21"/>
      <c r="Z72" s="21"/>
    </row>
    <row r="73" customFormat="false" ht="15" hidden="false" customHeight="false" outlineLevel="0" collapsed="false">
      <c r="A73" s="12"/>
      <c r="B73" s="9" t="n">
        <v>2</v>
      </c>
      <c r="C73" s="9" t="n">
        <v>2</v>
      </c>
      <c r="D73" s="9" t="n">
        <v>2</v>
      </c>
      <c r="E73" s="9" t="n">
        <f aca="false">B73*C73*D73</f>
        <v>8</v>
      </c>
      <c r="F73" s="9" t="str">
        <f aca="false">IF(E73&gt;17,"5",IF(E73&gt;11,"4",IF(E73&gt;7,"3",IF(E73&gt;3,"2",IF(E73&gt;0,"1",)))))</f>
        <v>3</v>
      </c>
      <c r="G73" s="12" t="s">
        <v>132</v>
      </c>
      <c r="H73" s="12" t="s">
        <v>133</v>
      </c>
      <c r="I73" s="11" t="n">
        <v>2</v>
      </c>
      <c r="J73" s="11" t="n">
        <v>3</v>
      </c>
      <c r="K73" s="11" t="s">
        <v>62</v>
      </c>
      <c r="L73" s="11" t="n">
        <f aca="false">F73*I73*J73</f>
        <v>18</v>
      </c>
      <c r="M73" s="12" t="str">
        <f aca="false">IF(L73&gt;27,"Önlem Al","Önlem Almaya Gerek Yok")</f>
        <v>Önlem Almaya Gerek Yok</v>
      </c>
      <c r="N73" s="12" t="s">
        <v>134</v>
      </c>
      <c r="O73" s="11" t="n">
        <v>1</v>
      </c>
      <c r="P73" s="11" t="n">
        <v>2</v>
      </c>
      <c r="Q73" s="11" t="n">
        <f aca="false">F73*O73*P73</f>
        <v>6</v>
      </c>
      <c r="R73" s="11" t="str">
        <f aca="false">IF(Q73&lt;28,"Kabul Edilebilir Risk",IF(Q73&lt;60,"Dikkate Değer Risk",IF(Q73&lt;100,"Yüksek risk","Çok Yüksek Risk")))</f>
        <v>Kabul Edilebilir Risk</v>
      </c>
      <c r="S73" s="11" t="s">
        <v>33</v>
      </c>
      <c r="T73" s="11" t="s">
        <v>34</v>
      </c>
      <c r="U73" s="11"/>
      <c r="V73" s="20" t="n">
        <v>0</v>
      </c>
      <c r="W73" s="11"/>
      <c r="X73" s="11"/>
      <c r="Y73" s="21"/>
      <c r="Z73" s="21"/>
    </row>
    <row r="74" customFormat="false" ht="15" hidden="false" customHeight="false" outlineLevel="0" collapsed="false">
      <c r="A74" s="11" t="s">
        <v>136</v>
      </c>
      <c r="B74" s="9" t="n">
        <v>2</v>
      </c>
      <c r="C74" s="9" t="n">
        <v>3</v>
      </c>
      <c r="D74" s="9" t="n">
        <v>3</v>
      </c>
      <c r="E74" s="9" t="n">
        <f aca="false">B74*C74*D74</f>
        <v>18</v>
      </c>
      <c r="F74" s="9" t="str">
        <f aca="false">IF(E74&gt;17,"5",IF(E74&gt;11,"4",IF(E74&gt;7,"3",IF(E74&gt;3,"2",IF(E74&gt;0,"1",)))))</f>
        <v>5</v>
      </c>
      <c r="G74" s="12" t="s">
        <v>60</v>
      </c>
      <c r="H74" s="12" t="s">
        <v>61</v>
      </c>
      <c r="I74" s="11" t="n">
        <v>4</v>
      </c>
      <c r="J74" s="11" t="n">
        <v>4</v>
      </c>
      <c r="K74" s="11" t="s">
        <v>62</v>
      </c>
      <c r="L74" s="11" t="n">
        <f aca="false">F74*I74*J74</f>
        <v>80</v>
      </c>
      <c r="M74" s="12" t="str">
        <f aca="false">IF(L74&gt;27,"Önlem Al","Önlem Almaya Gerek Yok")</f>
        <v>Önlem Al</v>
      </c>
      <c r="N74" s="12" t="s">
        <v>137</v>
      </c>
      <c r="O74" s="11" t="n">
        <v>1</v>
      </c>
      <c r="P74" s="11" t="n">
        <v>3</v>
      </c>
      <c r="Q74" s="11" t="n">
        <f aca="false">F74*O74*P74</f>
        <v>15</v>
      </c>
      <c r="R74" s="11" t="str">
        <f aca="false">IF(Q74&lt;28,"Kabul Edilebilir Risk",IF(Q74&lt;60,"Dikkate Değer Risk",IF(Q74&lt;100,"Yüksek risk","Çok Yüksek Risk")))</f>
        <v>Kabul Edilebilir Risk</v>
      </c>
      <c r="S74" s="11" t="s">
        <v>33</v>
      </c>
      <c r="T74" s="11" t="s">
        <v>34</v>
      </c>
      <c r="U74" s="11"/>
      <c r="V74" s="20" t="n">
        <v>0</v>
      </c>
      <c r="W74" s="11"/>
      <c r="X74" s="11"/>
      <c r="Y74" s="21"/>
      <c r="Z74" s="21"/>
    </row>
    <row r="75" customFormat="false" ht="15" hidden="false" customHeight="false" outlineLevel="0" collapsed="false">
      <c r="A75" s="11"/>
      <c r="B75" s="9" t="n">
        <v>2</v>
      </c>
      <c r="C75" s="9" t="n">
        <v>3</v>
      </c>
      <c r="D75" s="9" t="n">
        <v>3</v>
      </c>
      <c r="E75" s="9" t="n">
        <f aca="false">B75*C75*D75</f>
        <v>18</v>
      </c>
      <c r="F75" s="9" t="str">
        <f aca="false">IF(E75&gt;17,"5",IF(E75&gt;11,"4",IF(E75&gt;7,"3",IF(E75&gt;3,"2",IF(E75&gt;0,"1",)))))</f>
        <v>5</v>
      </c>
      <c r="G75" s="12" t="s">
        <v>64</v>
      </c>
      <c r="H75" s="12" t="s">
        <v>65</v>
      </c>
      <c r="I75" s="11" t="n">
        <v>2</v>
      </c>
      <c r="J75" s="11" t="n">
        <v>2</v>
      </c>
      <c r="K75" s="11" t="s">
        <v>70</v>
      </c>
      <c r="L75" s="11" t="n">
        <f aca="false">F75*I75*J75</f>
        <v>20</v>
      </c>
      <c r="M75" s="12" t="str">
        <f aca="false">IF(L75&gt;27,"Önlem Al","Önlem Almaya Gerek Yok")</f>
        <v>Önlem Almaya Gerek Yok</v>
      </c>
      <c r="N75" s="12" t="s">
        <v>138</v>
      </c>
      <c r="O75" s="11" t="n">
        <v>1</v>
      </c>
      <c r="P75" s="11" t="n">
        <v>2</v>
      </c>
      <c r="Q75" s="11" t="n">
        <f aca="false">F75*O75*P75</f>
        <v>10</v>
      </c>
      <c r="R75" s="11" t="str">
        <f aca="false">IF(Q75&lt;28,"Kabul Edilebilir Risk",IF(Q75&lt;60,"Dikkate Değer Risk",IF(Q75&lt;100,"Yüksek risk","Çok Yüksek Risk")))</f>
        <v>Kabul Edilebilir Risk</v>
      </c>
      <c r="S75" s="11" t="s">
        <v>33</v>
      </c>
      <c r="T75" s="11" t="s">
        <v>34</v>
      </c>
      <c r="U75" s="11"/>
      <c r="V75" s="20" t="n">
        <v>0</v>
      </c>
      <c r="W75" s="11"/>
      <c r="X75" s="11"/>
      <c r="Y75" s="21"/>
      <c r="Z75" s="21"/>
    </row>
    <row r="76" customFormat="false" ht="15" hidden="false" customHeight="false" outlineLevel="0" collapsed="false">
      <c r="A76" s="11"/>
      <c r="B76" s="9" t="n">
        <v>2</v>
      </c>
      <c r="C76" s="9" t="n">
        <v>3</v>
      </c>
      <c r="D76" s="9" t="n">
        <v>3</v>
      </c>
      <c r="E76" s="9" t="n">
        <f aca="false">B76*C76*D76</f>
        <v>18</v>
      </c>
      <c r="F76" s="9" t="str">
        <f aca="false">IF(E76&gt;17,"5",IF(E76&gt;11,"4",IF(E76&gt;7,"3",IF(E76&gt;3,"2",IF(E76&gt;0,"1",)))))</f>
        <v>5</v>
      </c>
      <c r="G76" s="12" t="s">
        <v>67</v>
      </c>
      <c r="H76" s="12" t="s">
        <v>48</v>
      </c>
      <c r="I76" s="11" t="n">
        <v>2</v>
      </c>
      <c r="J76" s="11" t="n">
        <v>4</v>
      </c>
      <c r="K76" s="11" t="s">
        <v>84</v>
      </c>
      <c r="L76" s="11" t="n">
        <f aca="false">F76*I76*J76</f>
        <v>40</v>
      </c>
      <c r="M76" s="12" t="str">
        <f aca="false">IF(L76&gt;27,"Önlem Al","Önlem Almaya Gerek Yok")</f>
        <v>Önlem Al</v>
      </c>
      <c r="N76" s="12" t="s">
        <v>139</v>
      </c>
      <c r="O76" s="11" t="n">
        <v>1</v>
      </c>
      <c r="P76" s="11" t="n">
        <v>4</v>
      </c>
      <c r="Q76" s="11" t="n">
        <f aca="false">F76*O76*P76</f>
        <v>20</v>
      </c>
      <c r="R76" s="11" t="str">
        <f aca="false">IF(Q76&lt;28,"Kabul Edilebilir Risk",IF(Q76&lt;60,"Dikkate Değer Risk",IF(Q76&lt;100,"Yüksek risk","Çok Yüksek Risk")))</f>
        <v>Kabul Edilebilir Risk</v>
      </c>
      <c r="S76" s="11" t="s">
        <v>33</v>
      </c>
      <c r="T76" s="11" t="s">
        <v>34</v>
      </c>
      <c r="U76" s="11"/>
      <c r="V76" s="20" t="n">
        <v>0</v>
      </c>
      <c r="W76" s="11"/>
      <c r="X76" s="11"/>
      <c r="Y76" s="21"/>
      <c r="Z76" s="21"/>
    </row>
    <row r="77" customFormat="false" ht="30" hidden="false" customHeight="true" outlineLevel="0" collapsed="false">
      <c r="A77" s="11"/>
      <c r="B77" s="9" t="n">
        <v>2</v>
      </c>
      <c r="C77" s="9" t="n">
        <v>3</v>
      </c>
      <c r="D77" s="9" t="n">
        <v>3</v>
      </c>
      <c r="E77" s="9" t="n">
        <f aca="false">B77*C77*D77</f>
        <v>18</v>
      </c>
      <c r="F77" s="9" t="str">
        <f aca="false">IF(E77&gt;17,"5",IF(E77&gt;11,"4",IF(E77&gt;7,"3",IF(E77&gt;3,"2",IF(E77&gt;0,"1",)))))</f>
        <v>5</v>
      </c>
      <c r="G77" s="12" t="s">
        <v>108</v>
      </c>
      <c r="H77" s="12" t="s">
        <v>109</v>
      </c>
      <c r="I77" s="11" t="n">
        <v>4</v>
      </c>
      <c r="J77" s="11" t="n">
        <v>4</v>
      </c>
      <c r="K77" s="11" t="s">
        <v>31</v>
      </c>
      <c r="L77" s="11" t="n">
        <f aca="false">F77*I77*J77</f>
        <v>80</v>
      </c>
      <c r="M77" s="12" t="str">
        <f aca="false">IF(L77&gt;27,"Önlem Al","Önlem Almaya Gerek Yok")</f>
        <v>Önlem Al</v>
      </c>
      <c r="N77" s="12" t="s">
        <v>140</v>
      </c>
      <c r="O77" s="11" t="n">
        <v>1</v>
      </c>
      <c r="P77" s="11" t="n">
        <v>4</v>
      </c>
      <c r="Q77" s="11" t="n">
        <f aca="false">F77*O77*P77</f>
        <v>20</v>
      </c>
      <c r="R77" s="11" t="str">
        <f aca="false">IF(Q77&lt;28,"Kabul Edilebilir Risk",IF(Q77&lt;60,"Dikkate Değer Risk",IF(Q77&lt;100,"Yüksek risk","Çok Yüksek Risk")))</f>
        <v>Kabul Edilebilir Risk</v>
      </c>
      <c r="S77" s="11" t="s">
        <v>33</v>
      </c>
      <c r="T77" s="11" t="s">
        <v>34</v>
      </c>
      <c r="U77" s="11"/>
      <c r="V77" s="20" t="n">
        <v>0</v>
      </c>
      <c r="W77" s="11"/>
      <c r="X77" s="11"/>
      <c r="Y77" s="21"/>
      <c r="Z77" s="21"/>
    </row>
    <row r="78" customFormat="false" ht="30" hidden="false" customHeight="true" outlineLevel="0" collapsed="false">
      <c r="A78" s="11"/>
      <c r="B78" s="9" t="n">
        <v>2</v>
      </c>
      <c r="C78" s="9" t="n">
        <v>3</v>
      </c>
      <c r="D78" s="9" t="n">
        <v>3</v>
      </c>
      <c r="E78" s="9" t="n">
        <f aca="false">B78*C78*D78</f>
        <v>18</v>
      </c>
      <c r="F78" s="9" t="str">
        <f aca="false">IF(E78&gt;17,"5",IF(E78&gt;11,"4",IF(E78&gt;7,"3",IF(E78&gt;3,"2",IF(E78&gt;0,"1",)))))</f>
        <v>5</v>
      </c>
      <c r="G78" s="12" t="s">
        <v>110</v>
      </c>
      <c r="H78" s="12" t="s">
        <v>111</v>
      </c>
      <c r="I78" s="11" t="n">
        <v>4</v>
      </c>
      <c r="J78" s="11" t="n">
        <v>4</v>
      </c>
      <c r="K78" s="11" t="s">
        <v>31</v>
      </c>
      <c r="L78" s="11" t="n">
        <f aca="false">F78*I78*J78</f>
        <v>80</v>
      </c>
      <c r="M78" s="12" t="str">
        <f aca="false">IF(L78&gt;27,"Önlem Al","Önlem Almaya Gerek Yok")</f>
        <v>Önlem Al</v>
      </c>
      <c r="N78" s="12" t="s">
        <v>112</v>
      </c>
      <c r="O78" s="11" t="n">
        <v>1</v>
      </c>
      <c r="P78" s="11" t="n">
        <v>2</v>
      </c>
      <c r="Q78" s="11" t="n">
        <f aca="false">F78*O78*P78</f>
        <v>10</v>
      </c>
      <c r="R78" s="11" t="str">
        <f aca="false">IF(Q78&lt;28,"Kabul Edilebilir Risk",IF(Q78&lt;60,"Dikkate Değer Risk",IF(Q78&lt;100,"Yüksek risk","Çok Yüksek Risk")))</f>
        <v>Kabul Edilebilir Risk</v>
      </c>
      <c r="S78" s="11" t="s">
        <v>33</v>
      </c>
      <c r="T78" s="11" t="s">
        <v>34</v>
      </c>
      <c r="U78" s="11"/>
      <c r="V78" s="20" t="n">
        <v>0</v>
      </c>
      <c r="W78" s="11"/>
      <c r="X78" s="11"/>
      <c r="Y78" s="21"/>
      <c r="Z78" s="21"/>
    </row>
    <row r="79" customFormat="false" ht="15" hidden="false" customHeight="false" outlineLevel="0" collapsed="false">
      <c r="A79" s="11"/>
      <c r="B79" s="9" t="n">
        <v>2</v>
      </c>
      <c r="C79" s="9" t="n">
        <v>3</v>
      </c>
      <c r="D79" s="9" t="n">
        <v>3</v>
      </c>
      <c r="E79" s="9" t="n">
        <f aca="false">B79*C79*D79</f>
        <v>18</v>
      </c>
      <c r="F79" s="9" t="str">
        <f aca="false">IF(E79&gt;17,"5",IF(E79&gt;11,"4",IF(E79&gt;7,"3",IF(E79&gt;3,"2",IF(E79&gt;0,"1",)))))</f>
        <v>5</v>
      </c>
      <c r="G79" s="12" t="s">
        <v>29</v>
      </c>
      <c r="H79" s="12" t="s">
        <v>30</v>
      </c>
      <c r="I79" s="11" t="n">
        <v>2</v>
      </c>
      <c r="J79" s="11" t="n">
        <v>2</v>
      </c>
      <c r="K79" s="11" t="s">
        <v>62</v>
      </c>
      <c r="L79" s="11" t="n">
        <f aca="false">F79*I79*J79</f>
        <v>20</v>
      </c>
      <c r="M79" s="12" t="str">
        <f aca="false">IF(L79&gt;27,"Önlem Al","Önlem Almaya Gerek Yok")</f>
        <v>Önlem Almaya Gerek Yok</v>
      </c>
      <c r="N79" s="12" t="s">
        <v>141</v>
      </c>
      <c r="O79" s="11" t="n">
        <v>1</v>
      </c>
      <c r="P79" s="11" t="n">
        <v>2</v>
      </c>
      <c r="Q79" s="11" t="n">
        <f aca="false">F79*O79*P79</f>
        <v>10</v>
      </c>
      <c r="R79" s="11" t="str">
        <f aca="false">IF(Q79&lt;28,"Kabul Edilebilir Risk",IF(Q79&lt;60,"Dikkate Değer Risk",IF(Q79&lt;100,"Yüksek risk","Çok Yüksek Risk")))</f>
        <v>Kabul Edilebilir Risk</v>
      </c>
      <c r="S79" s="11" t="s">
        <v>33</v>
      </c>
      <c r="T79" s="11" t="s">
        <v>34</v>
      </c>
      <c r="U79" s="11"/>
      <c r="V79" s="20" t="n">
        <v>0</v>
      </c>
      <c r="W79" s="11"/>
      <c r="X79" s="11"/>
      <c r="Y79" s="21"/>
      <c r="Z79" s="21"/>
    </row>
    <row r="80" customFormat="false" ht="15" hidden="false" customHeight="false" outlineLevel="0" collapsed="false">
      <c r="A80" s="11"/>
      <c r="B80" s="9" t="n">
        <v>2</v>
      </c>
      <c r="C80" s="9" t="n">
        <v>3</v>
      </c>
      <c r="D80" s="9" t="n">
        <v>3</v>
      </c>
      <c r="E80" s="9" t="n">
        <f aca="false">B80*C80*D80</f>
        <v>18</v>
      </c>
      <c r="F80" s="9" t="str">
        <f aca="false">IF(E80&gt;17,"5",IF(E80&gt;11,"4",IF(E80&gt;7,"3",IF(E80&gt;3,"2",IF(E80&gt;0,"1",)))))</f>
        <v>5</v>
      </c>
      <c r="G80" s="12" t="s">
        <v>53</v>
      </c>
      <c r="H80" s="12" t="s">
        <v>54</v>
      </c>
      <c r="I80" s="11" t="n">
        <v>2</v>
      </c>
      <c r="J80" s="11" t="n">
        <v>4</v>
      </c>
      <c r="K80" s="11" t="s">
        <v>62</v>
      </c>
      <c r="L80" s="11" t="n">
        <f aca="false">F80*I80*J80</f>
        <v>40</v>
      </c>
      <c r="M80" s="12" t="str">
        <f aca="false">IF(L80&gt;27,"Önlem Al","Önlem Almaya Gerek Yok")</f>
        <v>Önlem Al</v>
      </c>
      <c r="N80" s="12" t="s">
        <v>142</v>
      </c>
      <c r="O80" s="11" t="n">
        <v>2</v>
      </c>
      <c r="P80" s="11" t="n">
        <v>2</v>
      </c>
      <c r="Q80" s="11" t="n">
        <f aca="false">F80*O80*P80</f>
        <v>20</v>
      </c>
      <c r="R80" s="11" t="str">
        <f aca="false">IF(Q80&lt;28,"Kabul Edilebilir Risk",IF(Q80&lt;60,"Dikkate Değer Risk",IF(Q80&lt;100,"Yüksek risk","Çok Yüksek Risk")))</f>
        <v>Kabul Edilebilir Risk</v>
      </c>
      <c r="S80" s="11" t="s">
        <v>33</v>
      </c>
      <c r="T80" s="11" t="s">
        <v>34</v>
      </c>
      <c r="U80" s="11"/>
      <c r="V80" s="20" t="n">
        <v>0</v>
      </c>
      <c r="W80" s="11"/>
      <c r="X80" s="11"/>
      <c r="Y80" s="21"/>
      <c r="Z80" s="21"/>
    </row>
    <row r="81" customFormat="false" ht="15" hidden="false" customHeight="false" outlineLevel="0" collapsed="false">
      <c r="A81" s="11"/>
      <c r="B81" s="9" t="n">
        <v>2</v>
      </c>
      <c r="C81" s="9" t="n">
        <v>3</v>
      </c>
      <c r="D81" s="9" t="n">
        <v>3</v>
      </c>
      <c r="E81" s="9" t="n">
        <f aca="false">B81*C81*D81</f>
        <v>18</v>
      </c>
      <c r="F81" s="9" t="str">
        <f aca="false">IF(E81&gt;17,"5",IF(E81&gt;11,"4",IF(E81&gt;7,"3",IF(E81&gt;3,"2",IF(E81&gt;0,"1",)))))</f>
        <v>5</v>
      </c>
      <c r="G81" s="12" t="s">
        <v>47</v>
      </c>
      <c r="H81" s="12" t="s">
        <v>48</v>
      </c>
      <c r="I81" s="11" t="n">
        <v>2</v>
      </c>
      <c r="J81" s="11" t="n">
        <v>3</v>
      </c>
      <c r="K81" s="11" t="s">
        <v>31</v>
      </c>
      <c r="L81" s="11" t="n">
        <f aca="false">F81*I81*J81</f>
        <v>30</v>
      </c>
      <c r="M81" s="12" t="str">
        <f aca="false">IF(L81&gt;27,"Önlem Al","Önlem Almaya Gerek Yok")</f>
        <v>Önlem Al</v>
      </c>
      <c r="N81" s="12" t="s">
        <v>114</v>
      </c>
      <c r="O81" s="11" t="n">
        <v>1</v>
      </c>
      <c r="P81" s="11" t="n">
        <v>2</v>
      </c>
      <c r="Q81" s="11" t="n">
        <f aca="false">F81*O81*P81</f>
        <v>10</v>
      </c>
      <c r="R81" s="11" t="str">
        <f aca="false">IF(Q81&lt;28,"Kabul Edilebilir Risk",IF(Q81&lt;60,"Dikkate Değer Risk",IF(Q81&lt;100,"Yüksek risk","Çok Yüksek Risk")))</f>
        <v>Kabul Edilebilir Risk</v>
      </c>
      <c r="S81" s="11" t="s">
        <v>33</v>
      </c>
      <c r="T81" s="11" t="s">
        <v>34</v>
      </c>
      <c r="U81" s="11"/>
      <c r="V81" s="20" t="n">
        <v>0</v>
      </c>
      <c r="W81" s="11"/>
      <c r="X81" s="11"/>
      <c r="Y81" s="21"/>
      <c r="Z81" s="21"/>
    </row>
    <row r="82" customFormat="false" ht="15" hidden="false" customHeight="false" outlineLevel="0" collapsed="false">
      <c r="A82" s="11" t="s">
        <v>143</v>
      </c>
      <c r="B82" s="9" t="n">
        <v>2</v>
      </c>
      <c r="C82" s="9" t="n">
        <v>2</v>
      </c>
      <c r="D82" s="9" t="n">
        <v>1</v>
      </c>
      <c r="E82" s="9" t="n">
        <f aca="false">B82*C82*D82</f>
        <v>4</v>
      </c>
      <c r="F82" s="9" t="str">
        <f aca="false">IF(E82&gt;17,"5",IF(E82&gt;11,"4",IF(E82&gt;7,"3",IF(E82&gt;3,"2",IF(E82&gt;0,"1",)))))</f>
        <v>2</v>
      </c>
      <c r="G82" s="12" t="s">
        <v>90</v>
      </c>
      <c r="H82" s="12" t="s">
        <v>91</v>
      </c>
      <c r="I82" s="11" t="n">
        <v>2</v>
      </c>
      <c r="J82" s="11" t="n">
        <v>2</v>
      </c>
      <c r="K82" s="11" t="s">
        <v>92</v>
      </c>
      <c r="L82" s="11" t="n">
        <f aca="false">F82*I82*J82</f>
        <v>8</v>
      </c>
      <c r="M82" s="12" t="str">
        <f aca="false">IF(L82&gt;27,"Önlem Al","Önlem Almaya Gerek Yok")</f>
        <v>Önlem Almaya Gerek Yok</v>
      </c>
      <c r="N82" s="12" t="s">
        <v>93</v>
      </c>
      <c r="O82" s="11" t="n">
        <v>2</v>
      </c>
      <c r="P82" s="11" t="n">
        <v>2</v>
      </c>
      <c r="Q82" s="11" t="n">
        <f aca="false">F82*O82*P82</f>
        <v>8</v>
      </c>
      <c r="R82" s="11" t="str">
        <f aca="false">IF(Q82&lt;28,"Kabul Edilebilir Risk",IF(Q82&lt;60,"Dikkate Değer Risk",IF(Q82&lt;100,"Yüksek risk","Çok Yüksek Risk")))</f>
        <v>Kabul Edilebilir Risk</v>
      </c>
      <c r="S82" s="20" t="s">
        <v>33</v>
      </c>
      <c r="T82" s="11" t="s">
        <v>34</v>
      </c>
      <c r="U82" s="11"/>
      <c r="V82" s="11" t="n">
        <v>0</v>
      </c>
      <c r="W82" s="11"/>
      <c r="X82" s="11"/>
      <c r="Y82" s="21"/>
      <c r="Z82" s="21"/>
    </row>
    <row r="83" customFormat="false" ht="15" hidden="false" customHeight="false" outlineLevel="0" collapsed="false">
      <c r="A83" s="11"/>
      <c r="B83" s="9" t="n">
        <v>2</v>
      </c>
      <c r="C83" s="9" t="n">
        <v>2</v>
      </c>
      <c r="D83" s="9" t="n">
        <v>1</v>
      </c>
      <c r="E83" s="9" t="n">
        <f aca="false">B83*C83*D83</f>
        <v>4</v>
      </c>
      <c r="F83" s="9" t="str">
        <f aca="false">IF(E83&gt;17,"5",IF(E83&gt;11,"4",IF(E83&gt;7,"3",IF(E83&gt;3,"2",IF(E83&gt;0,"1",)))))</f>
        <v>2</v>
      </c>
      <c r="G83" s="12" t="s">
        <v>94</v>
      </c>
      <c r="H83" s="12" t="s">
        <v>95</v>
      </c>
      <c r="I83" s="11" t="n">
        <v>2</v>
      </c>
      <c r="J83" s="11" t="n">
        <v>2</v>
      </c>
      <c r="K83" s="11" t="s">
        <v>92</v>
      </c>
      <c r="L83" s="11" t="n">
        <f aca="false">F83*I83*J83</f>
        <v>8</v>
      </c>
      <c r="M83" s="12" t="str">
        <f aca="false">IF(L83&gt;27,"Önlem Al","Önlem Almaya Gerek Yok")</f>
        <v>Önlem Almaya Gerek Yok</v>
      </c>
      <c r="N83" s="12" t="s">
        <v>96</v>
      </c>
      <c r="O83" s="11" t="n">
        <v>2</v>
      </c>
      <c r="P83" s="11" t="n">
        <v>2</v>
      </c>
      <c r="Q83" s="11" t="n">
        <f aca="false">F83*O83*P83</f>
        <v>8</v>
      </c>
      <c r="R83" s="11" t="str">
        <f aca="false">IF(Q83&lt;28,"Kabul Edilebilir Risk",IF(Q83&lt;60,"Dikkate Değer Risk",IF(Q83&lt;100,"Yüksek risk","Çok Yüksek Risk")))</f>
        <v>Kabul Edilebilir Risk</v>
      </c>
      <c r="S83" s="20" t="s">
        <v>33</v>
      </c>
      <c r="T83" s="11" t="s">
        <v>34</v>
      </c>
      <c r="U83" s="11"/>
      <c r="V83" s="11" t="n">
        <v>0</v>
      </c>
      <c r="W83" s="11"/>
      <c r="X83" s="11"/>
      <c r="Y83" s="21"/>
      <c r="Z83" s="21"/>
    </row>
    <row r="84" customFormat="false" ht="15" hidden="false" customHeight="false" outlineLevel="0" collapsed="false">
      <c r="A84" s="11"/>
      <c r="B84" s="9" t="n">
        <v>2</v>
      </c>
      <c r="C84" s="9" t="n">
        <v>2</v>
      </c>
      <c r="D84" s="9" t="n">
        <v>1</v>
      </c>
      <c r="E84" s="9" t="n">
        <f aca="false">B84*C84*D84</f>
        <v>4</v>
      </c>
      <c r="F84" s="9" t="str">
        <f aca="false">IF(E84&gt;17,"5",IF(E84&gt;11,"4",IF(E84&gt;7,"3",IF(E84&gt;3,"2",IF(E84&gt;0,"1",)))))</f>
        <v>2</v>
      </c>
      <c r="G84" s="12" t="s">
        <v>97</v>
      </c>
      <c r="H84" s="12" t="s">
        <v>98</v>
      </c>
      <c r="I84" s="11" t="n">
        <v>2</v>
      </c>
      <c r="J84" s="11" t="n">
        <v>2</v>
      </c>
      <c r="K84" s="11" t="s">
        <v>92</v>
      </c>
      <c r="L84" s="11" t="n">
        <f aca="false">F84*I84*J84</f>
        <v>8</v>
      </c>
      <c r="M84" s="12" t="str">
        <f aca="false">IF(L84&gt;27,"Önlem Al","Önlem Almaya Gerek Yok")</f>
        <v>Önlem Almaya Gerek Yok</v>
      </c>
      <c r="N84" s="12" t="s">
        <v>99</v>
      </c>
      <c r="O84" s="11" t="n">
        <v>2</v>
      </c>
      <c r="P84" s="11" t="n">
        <v>2</v>
      </c>
      <c r="Q84" s="11" t="n">
        <f aca="false">F84*O84*P84</f>
        <v>8</v>
      </c>
      <c r="R84" s="11" t="str">
        <f aca="false">IF(Q84&lt;28,"Kabul Edilebilir Risk",IF(Q84&lt;60,"Dikkate Değer Risk",IF(Q84&lt;100,"Yüksek risk","Çok Yüksek Risk")))</f>
        <v>Kabul Edilebilir Risk</v>
      </c>
      <c r="S84" s="20" t="s">
        <v>33</v>
      </c>
      <c r="T84" s="11" t="s">
        <v>34</v>
      </c>
      <c r="U84" s="11"/>
      <c r="V84" s="11" t="n">
        <v>0</v>
      </c>
      <c r="W84" s="11"/>
      <c r="X84" s="11"/>
      <c r="Y84" s="21"/>
      <c r="Z84" s="21"/>
    </row>
    <row r="85" customFormat="false" ht="15" hidden="false" customHeight="false" outlineLevel="0" collapsed="false">
      <c r="A85" s="11"/>
      <c r="B85" s="9" t="n">
        <v>2</v>
      </c>
      <c r="C85" s="9" t="n">
        <v>2</v>
      </c>
      <c r="D85" s="9" t="n">
        <v>1</v>
      </c>
      <c r="E85" s="9" t="n">
        <f aca="false">B85*C85*D85</f>
        <v>4</v>
      </c>
      <c r="F85" s="9" t="str">
        <f aca="false">IF(E85&gt;17,"5",IF(E85&gt;11,"4",IF(E85&gt;7,"3",IF(E85&gt;3,"2",IF(E85&gt;0,"1",)))))</f>
        <v>2</v>
      </c>
      <c r="G85" s="12" t="s">
        <v>100</v>
      </c>
      <c r="H85" s="12" t="s">
        <v>101</v>
      </c>
      <c r="I85" s="11" t="n">
        <v>2</v>
      </c>
      <c r="J85" s="11" t="n">
        <v>2</v>
      </c>
      <c r="K85" s="11" t="s">
        <v>92</v>
      </c>
      <c r="L85" s="11" t="n">
        <f aca="false">F85*I85*J85</f>
        <v>8</v>
      </c>
      <c r="M85" s="12" t="str">
        <f aca="false">IF(L85&gt;27,"Önlem Al","Önlem Almaya Gerek Yok")</f>
        <v>Önlem Almaya Gerek Yok</v>
      </c>
      <c r="N85" s="12" t="s">
        <v>99</v>
      </c>
      <c r="O85" s="11" t="n">
        <v>2</v>
      </c>
      <c r="P85" s="11" t="n">
        <v>2</v>
      </c>
      <c r="Q85" s="11" t="n">
        <f aca="false">F85*O85*P85</f>
        <v>8</v>
      </c>
      <c r="R85" s="11" t="str">
        <f aca="false">IF(Q85&lt;28,"Kabul Edilebilir Risk",IF(Q85&lt;60,"Dikkate Değer Risk",IF(Q85&lt;100,"Yüksek risk","Çok Yüksek Risk")))</f>
        <v>Kabul Edilebilir Risk</v>
      </c>
      <c r="S85" s="20" t="s">
        <v>33</v>
      </c>
      <c r="T85" s="11" t="s">
        <v>34</v>
      </c>
      <c r="U85" s="11"/>
      <c r="V85" s="11" t="n">
        <v>0</v>
      </c>
      <c r="W85" s="11"/>
      <c r="X85" s="11"/>
      <c r="Y85" s="21"/>
      <c r="Z85" s="21"/>
    </row>
    <row r="86" customFormat="false" ht="30" hidden="false" customHeight="true" outlineLevel="0" collapsed="false">
      <c r="A86" s="11"/>
      <c r="B86" s="9" t="n">
        <v>2</v>
      </c>
      <c r="C86" s="9" t="n">
        <v>2</v>
      </c>
      <c r="D86" s="9" t="n">
        <v>1</v>
      </c>
      <c r="E86" s="9" t="n">
        <f aca="false">B86*C86*D86</f>
        <v>4</v>
      </c>
      <c r="F86" s="9" t="str">
        <f aca="false">IF(E86&gt;17,"5",IF(E86&gt;11,"4",IF(E86&gt;7,"3",IF(E86&gt;3,"2",IF(E86&gt;0,"1",)))))</f>
        <v>2</v>
      </c>
      <c r="G86" s="12" t="s">
        <v>103</v>
      </c>
      <c r="H86" s="12" t="s">
        <v>98</v>
      </c>
      <c r="I86" s="11" t="n">
        <v>4</v>
      </c>
      <c r="J86" s="11" t="n">
        <v>4</v>
      </c>
      <c r="K86" s="11" t="s">
        <v>92</v>
      </c>
      <c r="L86" s="11" t="n">
        <f aca="false">F86*I86*J86</f>
        <v>32</v>
      </c>
      <c r="M86" s="12" t="str">
        <f aca="false">IF(L86&gt;27,"Önlem Al","Önlem Almaya Gerek Yok")</f>
        <v>Önlem Al</v>
      </c>
      <c r="N86" s="12" t="s">
        <v>104</v>
      </c>
      <c r="O86" s="11" t="n">
        <v>2</v>
      </c>
      <c r="P86" s="11" t="n">
        <v>4</v>
      </c>
      <c r="Q86" s="11" t="n">
        <f aca="false">F86*O86*P86</f>
        <v>16</v>
      </c>
      <c r="R86" s="11" t="str">
        <f aca="false">IF(Q86&lt;28,"Kabul Edilebilir Risk",IF(Q86&lt;60,"Dikkate Değer Risk",IF(Q86&lt;100,"Yüksek risk","Çok Yüksek Risk")))</f>
        <v>Kabul Edilebilir Risk</v>
      </c>
      <c r="S86" s="20" t="s">
        <v>33</v>
      </c>
      <c r="T86" s="11" t="s">
        <v>34</v>
      </c>
      <c r="U86" s="11"/>
      <c r="V86" s="11" t="n">
        <v>0</v>
      </c>
      <c r="W86" s="11"/>
      <c r="X86" s="11"/>
      <c r="Y86" s="21"/>
      <c r="Z86" s="21"/>
    </row>
    <row r="87" customFormat="false" ht="30" hidden="false" customHeight="true" outlineLevel="0" collapsed="false">
      <c r="A87" s="12" t="s">
        <v>144</v>
      </c>
      <c r="B87" s="9" t="n">
        <v>2</v>
      </c>
      <c r="C87" s="9" t="n">
        <v>1</v>
      </c>
      <c r="D87" s="9" t="n">
        <v>2</v>
      </c>
      <c r="E87" s="9" t="n">
        <f aca="false">B87*C87*D87</f>
        <v>4</v>
      </c>
      <c r="F87" s="9" t="str">
        <f aca="false">IF(E87&gt;17,"5",IF(E87&gt;11,"4",IF(E87&gt;7,"3",IF(E87&gt;3,"2",IF(E87&gt;0,"1",)))))</f>
        <v>2</v>
      </c>
      <c r="G87" s="12" t="s">
        <v>123</v>
      </c>
      <c r="H87" s="12" t="s">
        <v>98</v>
      </c>
      <c r="I87" s="11" t="n">
        <v>2</v>
      </c>
      <c r="J87" s="11" t="n">
        <v>4</v>
      </c>
      <c r="K87" s="11" t="s">
        <v>84</v>
      </c>
      <c r="L87" s="11" t="n">
        <f aca="false">F87*I87*J87</f>
        <v>16</v>
      </c>
      <c r="M87" s="12" t="str">
        <f aca="false">IF(L87&gt;27,"Önlem Al","Önlem Almaya Gerek Yok")</f>
        <v>Önlem Almaya Gerek Yok</v>
      </c>
      <c r="N87" s="12" t="s">
        <v>104</v>
      </c>
      <c r="O87" s="11" t="n">
        <v>1</v>
      </c>
      <c r="P87" s="11" t="n">
        <v>4</v>
      </c>
      <c r="Q87" s="11" t="n">
        <f aca="false">F87*O87*P87</f>
        <v>8</v>
      </c>
      <c r="R87" s="11" t="str">
        <f aca="false">IF(Q87&lt;28,"Kabul Edilebilir Risk",IF(Q87&lt;60,"Dikkate Değer Risk",IF(Q87&lt;100,"Yüksek risk","Çok Yüksek Risk")))</f>
        <v>Kabul Edilebilir Risk</v>
      </c>
      <c r="S87" s="11" t="s">
        <v>33</v>
      </c>
      <c r="T87" s="11" t="s">
        <v>34</v>
      </c>
      <c r="U87" s="11"/>
      <c r="V87" s="20" t="n">
        <v>0</v>
      </c>
      <c r="W87" s="11"/>
      <c r="X87" s="11"/>
      <c r="Y87" s="21"/>
      <c r="Z87" s="21"/>
    </row>
    <row r="88" customFormat="false" ht="15" hidden="false" customHeight="false" outlineLevel="0" collapsed="false">
      <c r="A88" s="12"/>
      <c r="B88" s="9" t="n">
        <v>2</v>
      </c>
      <c r="C88" s="9" t="n">
        <v>1</v>
      </c>
      <c r="D88" s="9" t="n">
        <v>2</v>
      </c>
      <c r="E88" s="9" t="n">
        <f aca="false">B88*C88*D88</f>
        <v>4</v>
      </c>
      <c r="F88" s="9" t="str">
        <f aca="false">IF(E88&gt;17,"5",IF(E88&gt;11,"4",IF(E88&gt;7,"3",IF(E88&gt;3,"2",IF(E88&gt;0,"1",)))))</f>
        <v>2</v>
      </c>
      <c r="G88" s="12" t="s">
        <v>90</v>
      </c>
      <c r="H88" s="12" t="s">
        <v>124</v>
      </c>
      <c r="I88" s="11" t="n">
        <v>2</v>
      </c>
      <c r="J88" s="11" t="n">
        <v>1</v>
      </c>
      <c r="K88" s="11" t="s">
        <v>62</v>
      </c>
      <c r="L88" s="11" t="n">
        <f aca="false">F88*I88*J88</f>
        <v>4</v>
      </c>
      <c r="M88" s="12" t="str">
        <f aca="false">IF(L88&gt;27,"Önlem Al","Önlem Almaya Gerek Yok")</f>
        <v>Önlem Almaya Gerek Yok</v>
      </c>
      <c r="N88" s="12" t="s">
        <v>93</v>
      </c>
      <c r="O88" s="11" t="n">
        <v>1</v>
      </c>
      <c r="P88" s="11" t="n">
        <v>2</v>
      </c>
      <c r="Q88" s="11" t="n">
        <f aca="false">F88*O88*P88</f>
        <v>4</v>
      </c>
      <c r="R88" s="11" t="str">
        <f aca="false">IF(Q88&lt;28,"Kabul Edilebilir Risk",IF(Q88&lt;60,"Dikkate Değer Risk",IF(Q88&lt;100,"Yüksek risk","Çok Yüksek Risk")))</f>
        <v>Kabul Edilebilir Risk</v>
      </c>
      <c r="S88" s="11" t="s">
        <v>33</v>
      </c>
      <c r="T88" s="11" t="s">
        <v>34</v>
      </c>
      <c r="U88" s="11"/>
      <c r="V88" s="20" t="n">
        <v>0</v>
      </c>
      <c r="W88" s="11"/>
      <c r="X88" s="11"/>
      <c r="Y88" s="21"/>
      <c r="Z88" s="21"/>
    </row>
    <row r="89" customFormat="false" ht="15" hidden="false" customHeight="false" outlineLevel="0" collapsed="false">
      <c r="A89" s="12"/>
      <c r="B89" s="9" t="n">
        <v>2</v>
      </c>
      <c r="C89" s="9" t="n">
        <v>1</v>
      </c>
      <c r="D89" s="9" t="n">
        <v>2</v>
      </c>
      <c r="E89" s="9" t="n">
        <f aca="false">B89*C89*D89</f>
        <v>4</v>
      </c>
      <c r="F89" s="9" t="str">
        <f aca="false">IF(E89&gt;17,"5",IF(E89&gt;11,"4",IF(E89&gt;7,"3",IF(E89&gt;3,"2",IF(E89&gt;0,"1",)))))</f>
        <v>2</v>
      </c>
      <c r="G89" s="12" t="s">
        <v>100</v>
      </c>
      <c r="H89" s="12" t="s">
        <v>101</v>
      </c>
      <c r="I89" s="11" t="n">
        <v>2</v>
      </c>
      <c r="J89" s="11" t="n">
        <v>1</v>
      </c>
      <c r="K89" s="11" t="s">
        <v>62</v>
      </c>
      <c r="L89" s="11" t="n">
        <f aca="false">F89*I89*J89</f>
        <v>4</v>
      </c>
      <c r="M89" s="12" t="str">
        <f aca="false">IF(L89&gt;27,"Önlem Al","Önlem Almaya Gerek Yok")</f>
        <v>Önlem Almaya Gerek Yok</v>
      </c>
      <c r="N89" s="12" t="s">
        <v>125</v>
      </c>
      <c r="O89" s="11" t="n">
        <v>1</v>
      </c>
      <c r="P89" s="11" t="n">
        <v>2</v>
      </c>
      <c r="Q89" s="11" t="n">
        <f aca="false">F89*O89*P89</f>
        <v>4</v>
      </c>
      <c r="R89" s="11" t="str">
        <f aca="false">IF(Q89&lt;28,"Kabul Edilebilir Risk",IF(Q89&lt;60,"Dikkate Değer Risk",IF(Q89&lt;100,"Yüksek risk","Çok Yüksek Risk")))</f>
        <v>Kabul Edilebilir Risk</v>
      </c>
      <c r="S89" s="11" t="s">
        <v>33</v>
      </c>
      <c r="T89" s="11" t="s">
        <v>34</v>
      </c>
      <c r="U89" s="11"/>
      <c r="V89" s="20" t="n">
        <v>0</v>
      </c>
      <c r="W89" s="11"/>
      <c r="X89" s="11"/>
      <c r="Y89" s="21"/>
      <c r="Z89" s="21"/>
    </row>
  </sheetData>
  <autoFilter ref="B1:X89"/>
  <mergeCells count="22">
    <mergeCell ref="A1:A2"/>
    <mergeCell ref="B1:E1"/>
    <mergeCell ref="G1:L1"/>
    <mergeCell ref="O1:S1"/>
    <mergeCell ref="A3:A11"/>
    <mergeCell ref="A12:A18"/>
    <mergeCell ref="A19:A25"/>
    <mergeCell ref="A26:A27"/>
    <mergeCell ref="A28:A35"/>
    <mergeCell ref="A36:A37"/>
    <mergeCell ref="A38:A41"/>
    <mergeCell ref="A42:A46"/>
    <mergeCell ref="A47:A50"/>
    <mergeCell ref="A51:A58"/>
    <mergeCell ref="A59:A60"/>
    <mergeCell ref="A61:A62"/>
    <mergeCell ref="A63:A65"/>
    <mergeCell ref="A66:A69"/>
    <mergeCell ref="A70:A73"/>
    <mergeCell ref="A74:A81"/>
    <mergeCell ref="A82:A86"/>
    <mergeCell ref="A87:A8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52040816326531"/>
    <col collapsed="false" hidden="false" max="2" min="2" style="0" width="22.1632653061224"/>
    <col collapsed="false" hidden="false" max="6" min="3" style="0" width="13.5255102040816"/>
    <col collapsed="false" hidden="false" max="7" min="7" style="0" width="12.8520408163265"/>
    <col collapsed="false" hidden="false" max="8" min="8" style="0" width="60.25"/>
    <col collapsed="false" hidden="false" max="9" min="9" style="0" width="36.0357142857143"/>
    <col collapsed="false" hidden="false" max="11" min="10" style="0" width="8.52040816326531"/>
    <col collapsed="false" hidden="false" max="12" min="12" style="0" width="18.4132653061224"/>
    <col collapsed="false" hidden="false" max="13" min="13" style="0" width="10.0051020408163"/>
    <col collapsed="false" hidden="false" max="14" min="14" style="0" width="22.280612244898"/>
    <col collapsed="false" hidden="false" max="15" min="15" style="0" width="35.8112244897959"/>
    <col collapsed="false" hidden="false" max="16" min="16" style="0" width="10.3469387755102"/>
    <col collapsed="false" hidden="false" max="17" min="17" style="0" width="10.5765306122449"/>
    <col collapsed="false" hidden="false" max="18" min="18" style="0" width="12.0510204081633"/>
    <col collapsed="false" hidden="false" max="19" min="19" style="0" width="20.4642857142857"/>
    <col collapsed="false" hidden="false" max="20" min="20" style="0" width="16.1428571428571"/>
    <col collapsed="false" hidden="false" max="21" min="21" style="0" width="13.0663265306122"/>
    <col collapsed="false" hidden="false" max="22" min="22" style="0" width="18.6479591836735"/>
    <col collapsed="false" hidden="false" max="23" min="23" style="0" width="24.8928571428571"/>
    <col collapsed="false" hidden="false" max="24" min="24" style="0" width="27.0510204081633"/>
    <col collapsed="false" hidden="false" max="25" min="25" style="0" width="21.8214285714286"/>
    <col collapsed="false" hidden="false" max="35" min="26" style="0" width="8.52040816326531"/>
    <col collapsed="false" hidden="false" max="1025" min="36" style="0" width="16.1428571428571"/>
  </cols>
  <sheetData>
    <row r="1" customFormat="false" ht="17.25" hidden="false" customHeight="true" outlineLevel="0" collapsed="false">
      <c r="A1" s="22" t="s">
        <v>145</v>
      </c>
      <c r="B1" s="23" t="s">
        <v>146</v>
      </c>
      <c r="C1" s="1" t="s">
        <v>1</v>
      </c>
      <c r="D1" s="1"/>
      <c r="E1" s="1"/>
      <c r="F1" s="1"/>
      <c r="G1" s="1" t="s">
        <v>2</v>
      </c>
      <c r="H1" s="24" t="s">
        <v>3</v>
      </c>
      <c r="I1" s="24"/>
      <c r="J1" s="24"/>
      <c r="K1" s="24"/>
      <c r="L1" s="24"/>
      <c r="M1" s="24"/>
      <c r="N1" s="3"/>
      <c r="O1" s="25" t="s">
        <v>4</v>
      </c>
      <c r="P1" s="2" t="s">
        <v>5</v>
      </c>
      <c r="Q1" s="2"/>
      <c r="R1" s="2"/>
      <c r="S1" s="2"/>
      <c r="T1" s="2"/>
      <c r="U1" s="1" t="s">
        <v>6</v>
      </c>
      <c r="V1" s="1" t="s">
        <v>7</v>
      </c>
      <c r="W1" s="1" t="s">
        <v>147</v>
      </c>
      <c r="X1" s="1" t="s">
        <v>148</v>
      </c>
      <c r="Y1" s="1" t="s">
        <v>10</v>
      </c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customFormat="false" ht="70.5" hidden="false" customHeight="true" outlineLevel="0" collapsed="false">
      <c r="A2" s="22"/>
      <c r="B2" s="27"/>
      <c r="C2" s="1" t="s">
        <v>11</v>
      </c>
      <c r="D2" s="1" t="s">
        <v>12</v>
      </c>
      <c r="E2" s="1" t="s">
        <v>13</v>
      </c>
      <c r="F2" s="1" t="s">
        <v>14</v>
      </c>
      <c r="G2" s="1"/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28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/>
      <c r="V2" s="1"/>
      <c r="W2" s="1"/>
      <c r="X2" s="1"/>
      <c r="Y2" s="1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customFormat="false" ht="30.75" hidden="false" customHeight="true" outlineLevel="0" collapsed="false">
      <c r="A3" s="29" t="n">
        <v>1</v>
      </c>
      <c r="B3" s="29" t="s">
        <v>149</v>
      </c>
      <c r="C3" s="29" t="n">
        <v>3</v>
      </c>
      <c r="D3" s="29" t="n">
        <v>3</v>
      </c>
      <c r="E3" s="29" t="n">
        <v>3</v>
      </c>
      <c r="F3" s="29" t="n">
        <f aca="false">C3*D3*E3</f>
        <v>27</v>
      </c>
      <c r="G3" s="29" t="str">
        <f aca="false">IF(F3&gt;17,"5",IF(F3&gt;11,"4",IF(F3&gt;7,"3",IF(F3&gt;3,"2",IF(F3&gt;0,"1",)))))</f>
        <v>5</v>
      </c>
      <c r="H3" s="30" t="s">
        <v>150</v>
      </c>
      <c r="I3" s="31" t="s">
        <v>151</v>
      </c>
      <c r="J3" s="32" t="n">
        <v>2</v>
      </c>
      <c r="K3" s="32" t="n">
        <v>5</v>
      </c>
      <c r="L3" s="32" t="s">
        <v>92</v>
      </c>
      <c r="M3" s="33" t="n">
        <f aca="false">G3*J3*K3</f>
        <v>50</v>
      </c>
      <c r="N3" s="34" t="str">
        <f aca="false">IF(M3&gt;27,"Önlem Al","Önlem Almaya Gerek Yok")</f>
        <v>Önlem Al</v>
      </c>
      <c r="O3" s="30" t="s">
        <v>152</v>
      </c>
      <c r="P3" s="29" t="n">
        <v>1</v>
      </c>
      <c r="Q3" s="29" t="n">
        <v>2</v>
      </c>
      <c r="R3" s="35" t="n">
        <f aca="false">G3*P3*Q3</f>
        <v>10</v>
      </c>
      <c r="S3" s="35" t="str">
        <f aca="false">IF(R3&lt;28,"Kabul Edilebilir Risk",IF(R3&lt;60,"Dikkate Değer Risk",IF(R3&lt;100,"Yüksek risk","Çok Yüksek Risk")))</f>
        <v>Kabul Edilebilir Risk</v>
      </c>
      <c r="T3" s="29" t="s">
        <v>33</v>
      </c>
      <c r="U3" s="35" t="s">
        <v>34</v>
      </c>
      <c r="V3" s="32"/>
      <c r="W3" s="32"/>
      <c r="X3" s="32"/>
      <c r="Y3" s="32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4" customFormat="false" ht="30.75" hidden="false" customHeight="true" outlineLevel="0" collapsed="false">
      <c r="A4" s="29"/>
      <c r="B4" s="29"/>
      <c r="C4" s="29" t="n">
        <v>3</v>
      </c>
      <c r="D4" s="29" t="n">
        <v>3</v>
      </c>
      <c r="E4" s="29" t="n">
        <v>3</v>
      </c>
      <c r="F4" s="29" t="n">
        <f aca="false">C4*D4*E4</f>
        <v>27</v>
      </c>
      <c r="G4" s="29" t="str">
        <f aca="false">IF(F4&gt;17,"5",IF(F4&gt;11,"4",IF(F4&gt;7,"3",IF(F4&gt;3,"2",IF(F4&gt;0,"1",)))))</f>
        <v>5</v>
      </c>
      <c r="H4" s="30" t="s">
        <v>153</v>
      </c>
      <c r="I4" s="31" t="s">
        <v>151</v>
      </c>
      <c r="J4" s="32" t="n">
        <v>1</v>
      </c>
      <c r="K4" s="32" t="n">
        <v>5</v>
      </c>
      <c r="L4" s="32" t="s">
        <v>84</v>
      </c>
      <c r="M4" s="33" t="n">
        <f aca="false">G4*J4*K4</f>
        <v>25</v>
      </c>
      <c r="N4" s="34" t="str">
        <f aca="false">IF(M4&gt;27,"Önlem Al","Önlem Almaya Gerek Yok")</f>
        <v>Önlem Almaya Gerek Yok</v>
      </c>
      <c r="O4" s="30" t="s">
        <v>154</v>
      </c>
      <c r="P4" s="29" t="n">
        <v>1</v>
      </c>
      <c r="Q4" s="29" t="n">
        <v>4</v>
      </c>
      <c r="R4" s="35" t="n">
        <f aca="false">G4*P4*Q4</f>
        <v>20</v>
      </c>
      <c r="S4" s="35" t="str">
        <f aca="false">IF(R4&lt;28,"Kabul Edilebilir Risk",IF(R4&lt;60,"Dikkate Değer Risk",IF(R4&lt;100,"Yüksek risk","Çok Yüksek Risk")))</f>
        <v>Kabul Edilebilir Risk</v>
      </c>
      <c r="T4" s="29" t="s">
        <v>33</v>
      </c>
      <c r="U4" s="35" t="s">
        <v>34</v>
      </c>
      <c r="V4" s="32"/>
      <c r="W4" s="32"/>
      <c r="X4" s="32"/>
      <c r="Y4" s="32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customFormat="false" ht="30.75" hidden="false" customHeight="true" outlineLevel="0" collapsed="false">
      <c r="A5" s="29"/>
      <c r="B5" s="29"/>
      <c r="C5" s="29" t="n">
        <v>3</v>
      </c>
      <c r="D5" s="29" t="n">
        <v>3</v>
      </c>
      <c r="E5" s="29" t="n">
        <v>3</v>
      </c>
      <c r="F5" s="29" t="n">
        <f aca="false">C5*D5*E5</f>
        <v>27</v>
      </c>
      <c r="G5" s="29" t="str">
        <f aca="false">IF(F5&gt;17,"5",IF(F5&gt;11,"4",IF(F5&gt;7,"3",IF(F5&gt;3,"2",IF(F5&gt;0,"1",)))))</f>
        <v>5</v>
      </c>
      <c r="H5" s="30" t="s">
        <v>155</v>
      </c>
      <c r="I5" s="31" t="s">
        <v>156</v>
      </c>
      <c r="J5" s="32" t="n">
        <v>2</v>
      </c>
      <c r="K5" s="32" t="n">
        <v>5</v>
      </c>
      <c r="L5" s="32" t="s">
        <v>31</v>
      </c>
      <c r="M5" s="33" t="n">
        <f aca="false">G5*J5*K5</f>
        <v>50</v>
      </c>
      <c r="N5" s="34" t="str">
        <f aca="false">IF(M5&gt;27,"Önlem Al","Önlem Almaya Gerek Yok")</f>
        <v>Önlem Al</v>
      </c>
      <c r="O5" s="30" t="s">
        <v>157</v>
      </c>
      <c r="P5" s="29" t="n">
        <v>1</v>
      </c>
      <c r="Q5" s="29" t="n">
        <v>4</v>
      </c>
      <c r="R5" s="35" t="n">
        <f aca="false">G5*P5*Q5</f>
        <v>20</v>
      </c>
      <c r="S5" s="35" t="str">
        <f aca="false">IF(R5&lt;28,"Kabul Edilebilir Risk",IF(R5&lt;60,"Dikkate Değer Risk",IF(R5&lt;100,"Yüksek risk","Çok Yüksek Risk")))</f>
        <v>Kabul Edilebilir Risk</v>
      </c>
      <c r="T5" s="29" t="s">
        <v>33</v>
      </c>
      <c r="U5" s="35" t="s">
        <v>34</v>
      </c>
      <c r="V5" s="32"/>
      <c r="W5" s="32"/>
      <c r="X5" s="32"/>
      <c r="Y5" s="32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customFormat="false" ht="30.75" hidden="false" customHeight="true" outlineLevel="0" collapsed="false">
      <c r="A6" s="29"/>
      <c r="B6" s="29"/>
      <c r="C6" s="29" t="n">
        <v>3</v>
      </c>
      <c r="D6" s="29" t="n">
        <v>3</v>
      </c>
      <c r="E6" s="29" t="n">
        <v>3</v>
      </c>
      <c r="F6" s="29" t="n">
        <f aca="false">C6*D6*E6</f>
        <v>27</v>
      </c>
      <c r="G6" s="29" t="str">
        <f aca="false">IF(F6&gt;17,"5",IF(F6&gt;11,"4",IF(F6&gt;7,"3",IF(F6&gt;3,"2",IF(F6&gt;0,"1",)))))</f>
        <v>5</v>
      </c>
      <c r="H6" s="30" t="s">
        <v>158</v>
      </c>
      <c r="I6" s="31" t="s">
        <v>156</v>
      </c>
      <c r="J6" s="32" t="n">
        <v>3</v>
      </c>
      <c r="K6" s="32" t="n">
        <v>5</v>
      </c>
      <c r="L6" s="32" t="s">
        <v>31</v>
      </c>
      <c r="M6" s="33" t="n">
        <f aca="false">G6*J6*K6</f>
        <v>75</v>
      </c>
      <c r="N6" s="34" t="str">
        <f aca="false">IF(M6&gt;27,"Önlem Al","Önlem Almaya Gerek Yok")</f>
        <v>Önlem Al</v>
      </c>
      <c r="O6" s="30" t="s">
        <v>159</v>
      </c>
      <c r="P6" s="29" t="n">
        <v>1</v>
      </c>
      <c r="Q6" s="29" t="n">
        <v>2</v>
      </c>
      <c r="R6" s="35" t="n">
        <f aca="false">G6*P6*Q6</f>
        <v>10</v>
      </c>
      <c r="S6" s="35" t="str">
        <f aca="false">IF(R6&lt;28,"Kabul Edilebilir Risk",IF(R6&lt;60,"Dikkate Değer Risk",IF(R6&lt;100,"Yüksek risk","Çok Yüksek Risk")))</f>
        <v>Kabul Edilebilir Risk</v>
      </c>
      <c r="T6" s="29" t="s">
        <v>33</v>
      </c>
      <c r="U6" s="35" t="s">
        <v>34</v>
      </c>
      <c r="V6" s="32"/>
      <c r="W6" s="32"/>
      <c r="X6" s="32"/>
      <c r="Y6" s="32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customFormat="false" ht="30.75" hidden="false" customHeight="true" outlineLevel="0" collapsed="false">
      <c r="A7" s="29"/>
      <c r="B7" s="29"/>
      <c r="C7" s="29" t="n">
        <v>3</v>
      </c>
      <c r="D7" s="29" t="n">
        <v>3</v>
      </c>
      <c r="E7" s="29" t="n">
        <v>3</v>
      </c>
      <c r="F7" s="29" t="n">
        <f aca="false">C7*D7*E7</f>
        <v>27</v>
      </c>
      <c r="G7" s="29" t="str">
        <f aca="false">IF(F7&gt;17,"5",IF(F7&gt;11,"4",IF(F7&gt;7,"3",IF(F7&gt;3,"2",IF(F7&gt;0,"1",)))))</f>
        <v>5</v>
      </c>
      <c r="H7" s="30" t="s">
        <v>160</v>
      </c>
      <c r="I7" s="31" t="s">
        <v>161</v>
      </c>
      <c r="J7" s="32" t="n">
        <v>2</v>
      </c>
      <c r="K7" s="32" t="n">
        <v>5</v>
      </c>
      <c r="L7" s="32" t="s">
        <v>84</v>
      </c>
      <c r="M7" s="33" t="n">
        <f aca="false">G7*J7*K7</f>
        <v>50</v>
      </c>
      <c r="N7" s="34" t="str">
        <f aca="false">IF(M7&gt;27,"Önlem Al","Önlem Almaya Gerek Yok")</f>
        <v>Önlem Al</v>
      </c>
      <c r="O7" s="31" t="s">
        <v>162</v>
      </c>
      <c r="P7" s="29" t="n">
        <v>2</v>
      </c>
      <c r="Q7" s="29" t="n">
        <v>2</v>
      </c>
      <c r="R7" s="35" t="n">
        <f aca="false">G7*P7*Q7</f>
        <v>20</v>
      </c>
      <c r="S7" s="35" t="str">
        <f aca="false">IF(R7&lt;28,"Kabul Edilebilir Risk",IF(R7&lt;60,"Dikkate Değer Risk",IF(R7&lt;100,"Yüksek risk","Çok Yüksek Risk")))</f>
        <v>Kabul Edilebilir Risk</v>
      </c>
      <c r="T7" s="29" t="s">
        <v>33</v>
      </c>
      <c r="U7" s="35" t="s">
        <v>34</v>
      </c>
      <c r="V7" s="32"/>
      <c r="W7" s="32"/>
      <c r="X7" s="32"/>
      <c r="Y7" s="32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customFormat="false" ht="30.75" hidden="false" customHeight="true" outlineLevel="0" collapsed="false">
      <c r="A8" s="29"/>
      <c r="B8" s="29"/>
      <c r="C8" s="29" t="n">
        <v>3</v>
      </c>
      <c r="D8" s="29" t="n">
        <v>3</v>
      </c>
      <c r="E8" s="29" t="n">
        <v>3</v>
      </c>
      <c r="F8" s="29" t="n">
        <f aca="false">C8*D8*E8</f>
        <v>27</v>
      </c>
      <c r="G8" s="29" t="str">
        <f aca="false">IF(F8&gt;17,"5",IF(F8&gt;11,"4",IF(F8&gt;7,"3",IF(F8&gt;3,"2",IF(F8&gt;0,"1",)))))</f>
        <v>5</v>
      </c>
      <c r="H8" s="30" t="s">
        <v>163</v>
      </c>
      <c r="I8" s="31" t="s">
        <v>161</v>
      </c>
      <c r="J8" s="32" t="n">
        <v>4</v>
      </c>
      <c r="K8" s="32" t="n">
        <v>5</v>
      </c>
      <c r="L8" s="32" t="s">
        <v>92</v>
      </c>
      <c r="M8" s="33" t="n">
        <f aca="false">G8*J8*K8</f>
        <v>100</v>
      </c>
      <c r="N8" s="34" t="str">
        <f aca="false">IF(M8&gt;27,"Önlem Al","Önlem Almaya Gerek Yok")</f>
        <v>Önlem Al</v>
      </c>
      <c r="O8" s="31" t="s">
        <v>162</v>
      </c>
      <c r="P8" s="29" t="n">
        <v>2</v>
      </c>
      <c r="Q8" s="29" t="n">
        <v>2</v>
      </c>
      <c r="R8" s="35" t="n">
        <f aca="false">G8*P8*Q8</f>
        <v>20</v>
      </c>
      <c r="S8" s="35" t="str">
        <f aca="false">IF(R8&lt;28,"Kabul Edilebilir Risk",IF(R8&lt;60,"Dikkate Değer Risk",IF(R8&lt;100,"Yüksek risk","Çok Yüksek Risk")))</f>
        <v>Kabul Edilebilir Risk</v>
      </c>
      <c r="T8" s="29" t="s">
        <v>33</v>
      </c>
      <c r="U8" s="35" t="s">
        <v>34</v>
      </c>
      <c r="V8" s="32"/>
      <c r="W8" s="32"/>
      <c r="X8" s="32"/>
      <c r="Y8" s="32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customFormat="false" ht="17.25" hidden="false" customHeight="true" outlineLevel="0" collapsed="false"/>
    <row r="10" customFormat="false" ht="17.25" hidden="false" customHeight="true" outlineLevel="0" collapsed="false"/>
    <row r="11" customFormat="false" ht="17.25" hidden="false" customHeight="true" outlineLevel="0" collapsed="false"/>
    <row r="12" customFormat="false" ht="17.25" hidden="false" customHeight="true" outlineLevel="0" collapsed="false"/>
    <row r="13" customFormat="false" ht="17.25" hidden="false" customHeight="true" outlineLevel="0" collapsed="false"/>
    <row r="14" customFormat="false" ht="17.25" hidden="false" customHeight="true" outlineLevel="0" collapsed="false"/>
    <row r="15" customFormat="false" ht="17.25" hidden="false" customHeight="true" outlineLevel="0" collapsed="false"/>
    <row r="16" customFormat="false" ht="17.25" hidden="false" customHeight="true" outlineLevel="0" collapsed="false"/>
    <row r="17" customFormat="false" ht="17.25" hidden="false" customHeight="true" outlineLevel="0" collapsed="false"/>
    <row r="18" customFormat="false" ht="17.25" hidden="false" customHeight="true" outlineLevel="0" collapsed="false"/>
    <row r="19" customFormat="false" ht="17.25" hidden="false" customHeight="true" outlineLevel="0" collapsed="false"/>
    <row r="20" customFormat="false" ht="17.25" hidden="false" customHeight="true" outlineLevel="0" collapsed="false"/>
    <row r="21" customFormat="false" ht="17.25" hidden="false" customHeight="true" outlineLevel="0" collapsed="false"/>
    <row r="22" customFormat="false" ht="17.25" hidden="false" customHeight="true" outlineLevel="0" collapsed="false"/>
    <row r="23" customFormat="false" ht="17.25" hidden="false" customHeight="true" outlineLevel="0" collapsed="false"/>
    <row r="24" customFormat="false" ht="17.25" hidden="false" customHeight="true" outlineLevel="0" collapsed="false"/>
    <row r="25" customFormat="false" ht="17.25" hidden="false" customHeight="true" outlineLevel="0" collapsed="false"/>
    <row r="26" customFormat="false" ht="17.25" hidden="false" customHeight="true" outlineLevel="0" collapsed="false"/>
    <row r="27" customFormat="false" ht="17.25" hidden="false" customHeight="true" outlineLevel="0" collapsed="false"/>
    <row r="28" customFormat="false" ht="17.25" hidden="false" customHeight="true" outlineLevel="0" collapsed="false"/>
    <row r="29" customFormat="false" ht="17.25" hidden="false" customHeight="true" outlineLevel="0" collapsed="false"/>
    <row r="30" customFormat="false" ht="17.25" hidden="false" customHeight="true" outlineLevel="0" collapsed="false"/>
    <row r="31" customFormat="false" ht="17.25" hidden="false" customHeight="true" outlineLevel="0" collapsed="false"/>
    <row r="32" customFormat="false" ht="17.25" hidden="false" customHeight="true" outlineLevel="0" collapsed="false"/>
    <row r="33" customFormat="false" ht="17.25" hidden="false" customHeight="true" outlineLevel="0" collapsed="false"/>
    <row r="34" customFormat="false" ht="17.25" hidden="false" customHeight="true" outlineLevel="0" collapsed="false"/>
    <row r="35" customFormat="false" ht="17.25" hidden="false" customHeight="true" outlineLevel="0" collapsed="false"/>
    <row r="36" customFormat="false" ht="17.25" hidden="false" customHeight="true" outlineLevel="0" collapsed="false"/>
    <row r="37" customFormat="false" ht="17.25" hidden="false" customHeight="true" outlineLevel="0" collapsed="false"/>
    <row r="38" customFormat="false" ht="17.25" hidden="false" customHeight="true" outlineLevel="0" collapsed="false"/>
    <row r="39" customFormat="false" ht="17.25" hidden="false" customHeight="true" outlineLevel="0" collapsed="false"/>
    <row r="40" customFormat="false" ht="17.25" hidden="false" customHeight="true" outlineLevel="0" collapsed="false"/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55" customFormat="false" ht="17.25" hidden="false" customHeight="true" outlineLevel="0" collapsed="false"/>
    <row r="56" customFormat="false" ht="17.25" hidden="false" customHeight="true" outlineLevel="0" collapsed="false"/>
    <row r="57" customFormat="false" ht="17.25" hidden="false" customHeight="true" outlineLevel="0" collapsed="false"/>
    <row r="58" customFormat="false" ht="17.25" hidden="false" customHeight="true" outlineLevel="0" collapsed="false"/>
    <row r="59" customFormat="false" ht="17.25" hidden="false" customHeight="true" outlineLevel="0" collapsed="false"/>
    <row r="60" customFormat="false" ht="17.25" hidden="false" customHeight="true" outlineLevel="0" collapsed="false"/>
    <row r="61" customFormat="false" ht="17.25" hidden="false" customHeight="true" outlineLevel="0" collapsed="false"/>
    <row r="62" customFormat="false" ht="17.25" hidden="false" customHeight="true" outlineLevel="0" collapsed="false"/>
    <row r="63" customFormat="false" ht="17.25" hidden="false" customHeight="true" outlineLevel="0" collapsed="false"/>
    <row r="64" customFormat="false" ht="17.25" hidden="false" customHeight="true" outlineLevel="0" collapsed="false"/>
    <row r="65" customFormat="false" ht="17.25" hidden="false" customHeight="true" outlineLevel="0" collapsed="false"/>
    <row r="66" customFormat="false" ht="17.25" hidden="false" customHeight="true" outlineLevel="0" collapsed="false"/>
    <row r="67" customFormat="false" ht="17.25" hidden="false" customHeight="true" outlineLevel="0" collapsed="false"/>
    <row r="68" customFormat="false" ht="17.25" hidden="false" customHeight="true" outlineLevel="0" collapsed="false"/>
    <row r="69" customFormat="false" ht="17.25" hidden="false" customHeight="true" outlineLevel="0" collapsed="false"/>
    <row r="70" customFormat="false" ht="17.25" hidden="false" customHeight="true" outlineLevel="0" collapsed="false"/>
    <row r="71" customFormat="false" ht="17.25" hidden="false" customHeight="true" outlineLevel="0" collapsed="false"/>
    <row r="72" customFormat="false" ht="17.25" hidden="false" customHeight="true" outlineLevel="0" collapsed="false"/>
    <row r="73" customFormat="false" ht="17.25" hidden="false" customHeight="true" outlineLevel="0" collapsed="false"/>
    <row r="74" customFormat="false" ht="17.25" hidden="false" customHeight="true" outlineLevel="0" collapsed="false"/>
    <row r="75" customFormat="false" ht="17.25" hidden="false" customHeight="true" outlineLevel="0" collapsed="false"/>
    <row r="76" customFormat="false" ht="17.25" hidden="false" customHeight="true" outlineLevel="0" collapsed="false"/>
    <row r="77" customFormat="false" ht="17.25" hidden="false" customHeight="true" outlineLevel="0" collapsed="false"/>
    <row r="78" customFormat="false" ht="17.25" hidden="false" customHeight="true" outlineLevel="0" collapsed="false"/>
    <row r="79" customFormat="false" ht="17.25" hidden="false" customHeight="true" outlineLevel="0" collapsed="false"/>
    <row r="80" customFormat="false" ht="17.25" hidden="false" customHeight="true" outlineLevel="0" collapsed="false"/>
    <row r="81" customFormat="false" ht="17.25" hidden="false" customHeight="true" outlineLevel="0" collapsed="false"/>
    <row r="82" customFormat="false" ht="17.25" hidden="false" customHeight="true" outlineLevel="0" collapsed="false"/>
    <row r="83" customFormat="false" ht="17.25" hidden="false" customHeight="true" outlineLevel="0" collapsed="false"/>
    <row r="84" customFormat="false" ht="17.25" hidden="false" customHeight="true" outlineLevel="0" collapsed="false"/>
    <row r="85" customFormat="false" ht="17.25" hidden="false" customHeight="true" outlineLevel="0" collapsed="false"/>
    <row r="86" customFormat="false" ht="17.25" hidden="false" customHeight="true" outlineLevel="0" collapsed="false"/>
    <row r="87" customFormat="false" ht="17.25" hidden="false" customHeight="true" outlineLevel="0" collapsed="false"/>
    <row r="88" customFormat="false" ht="17.25" hidden="false" customHeight="true" outlineLevel="0" collapsed="false"/>
    <row r="89" customFormat="false" ht="17.25" hidden="false" customHeight="true" outlineLevel="0" collapsed="false"/>
    <row r="90" customFormat="false" ht="17.25" hidden="false" customHeight="true" outlineLevel="0" collapsed="false"/>
    <row r="91" customFormat="false" ht="17.25" hidden="false" customHeight="true" outlineLevel="0" collapsed="false"/>
    <row r="92" customFormat="false" ht="17.25" hidden="false" customHeight="true" outlineLevel="0" collapsed="false"/>
    <row r="93" customFormat="false" ht="17.25" hidden="false" customHeight="true" outlineLevel="0" collapsed="false"/>
    <row r="94" customFormat="false" ht="17.25" hidden="false" customHeight="true" outlineLevel="0" collapsed="false"/>
    <row r="95" customFormat="false" ht="17.25" hidden="false" customHeight="true" outlineLevel="0" collapsed="false"/>
    <row r="96" customFormat="false" ht="17.25" hidden="false" customHeight="true" outlineLevel="0" collapsed="false"/>
    <row r="97" customFormat="false" ht="17.25" hidden="false" customHeight="true" outlineLevel="0" collapsed="false"/>
    <row r="98" customFormat="false" ht="17.25" hidden="false" customHeight="true" outlineLevel="0" collapsed="false"/>
    <row r="99" customFormat="false" ht="17.25" hidden="false" customHeight="true" outlineLevel="0" collapsed="false"/>
    <row r="100" customFormat="false" ht="17.25" hidden="false" customHeight="true" outlineLevel="0" collapsed="false"/>
    <row r="101" customFormat="false" ht="17.25" hidden="false" customHeight="true" outlineLevel="0" collapsed="false"/>
    <row r="102" customFormat="false" ht="17.25" hidden="false" customHeight="true" outlineLevel="0" collapsed="false"/>
    <row r="103" customFormat="false" ht="17.25" hidden="false" customHeight="true" outlineLevel="0" collapsed="false"/>
    <row r="104" customFormat="false" ht="17.25" hidden="false" customHeight="true" outlineLevel="0" collapsed="false"/>
    <row r="105" customFormat="false" ht="17.25" hidden="false" customHeight="true" outlineLevel="0" collapsed="false"/>
    <row r="106" customFormat="false" ht="17.25" hidden="false" customHeight="true" outlineLevel="0" collapsed="false"/>
    <row r="107" customFormat="false" ht="17.25" hidden="false" customHeight="true" outlineLevel="0" collapsed="false"/>
    <row r="108" customFormat="false" ht="17.25" hidden="false" customHeight="true" outlineLevel="0" collapsed="false"/>
    <row r="109" customFormat="false" ht="17.25" hidden="false" customHeight="true" outlineLevel="0" collapsed="false"/>
    <row r="110" customFormat="false" ht="17.25" hidden="false" customHeight="true" outlineLevel="0" collapsed="false"/>
    <row r="111" customFormat="false" ht="17.25" hidden="false" customHeight="true" outlineLevel="0" collapsed="false"/>
    <row r="112" customFormat="false" ht="17.25" hidden="false" customHeight="true" outlineLevel="0" collapsed="false"/>
    <row r="113" customFormat="false" ht="17.25" hidden="false" customHeight="true" outlineLevel="0" collapsed="false"/>
    <row r="114" customFormat="false" ht="17.25" hidden="false" customHeight="true" outlineLevel="0" collapsed="false"/>
    <row r="115" customFormat="false" ht="17.25" hidden="false" customHeight="true" outlineLevel="0" collapsed="false"/>
    <row r="116" customFormat="false" ht="17.25" hidden="false" customHeight="true" outlineLevel="0" collapsed="false"/>
    <row r="117" customFormat="false" ht="17.25" hidden="false" customHeight="true" outlineLevel="0" collapsed="false"/>
    <row r="118" customFormat="false" ht="17.25" hidden="false" customHeight="true" outlineLevel="0" collapsed="false"/>
    <row r="119" customFormat="false" ht="17.25" hidden="false" customHeight="true" outlineLevel="0" collapsed="false"/>
    <row r="120" customFormat="false" ht="17.25" hidden="false" customHeight="true" outlineLevel="0" collapsed="false"/>
    <row r="121" customFormat="false" ht="17.25" hidden="false" customHeight="true" outlineLevel="0" collapsed="false"/>
    <row r="122" customFormat="false" ht="17.25" hidden="false" customHeight="true" outlineLevel="0" collapsed="false"/>
    <row r="123" customFormat="false" ht="17.25" hidden="false" customHeight="true" outlineLevel="0" collapsed="false"/>
    <row r="124" customFormat="false" ht="17.25" hidden="false" customHeight="true" outlineLevel="0" collapsed="false"/>
    <row r="125" customFormat="false" ht="17.25" hidden="false" customHeight="true" outlineLevel="0" collapsed="false"/>
    <row r="126" customFormat="false" ht="17.25" hidden="false" customHeight="true" outlineLevel="0" collapsed="false"/>
    <row r="127" customFormat="false" ht="17.25" hidden="false" customHeight="true" outlineLevel="0" collapsed="false"/>
    <row r="128" customFormat="false" ht="17.25" hidden="false" customHeight="true" outlineLevel="0" collapsed="false"/>
    <row r="129" customFormat="false" ht="17.25" hidden="false" customHeight="true" outlineLevel="0" collapsed="false"/>
    <row r="130" customFormat="false" ht="17.25" hidden="false" customHeight="true" outlineLevel="0" collapsed="false"/>
    <row r="131" customFormat="false" ht="17.25" hidden="false" customHeight="true" outlineLevel="0" collapsed="false"/>
    <row r="132" customFormat="false" ht="17.25" hidden="false" customHeight="true" outlineLevel="0" collapsed="false"/>
    <row r="133" customFormat="false" ht="17.25" hidden="false" customHeight="true" outlineLevel="0" collapsed="false"/>
    <row r="134" customFormat="false" ht="17.25" hidden="false" customHeight="true" outlineLevel="0" collapsed="false"/>
    <row r="135" customFormat="false" ht="17.25" hidden="false" customHeight="true" outlineLevel="0" collapsed="false"/>
    <row r="136" customFormat="false" ht="17.25" hidden="false" customHeight="true" outlineLevel="0" collapsed="false"/>
    <row r="137" customFormat="false" ht="17.25" hidden="false" customHeight="true" outlineLevel="0" collapsed="false"/>
    <row r="138" customFormat="false" ht="17.25" hidden="false" customHeight="true" outlineLevel="0" collapsed="false"/>
    <row r="139" customFormat="false" ht="17.25" hidden="false" customHeight="true" outlineLevel="0" collapsed="false"/>
    <row r="140" customFormat="false" ht="17.25" hidden="false" customHeight="true" outlineLevel="0" collapsed="false"/>
    <row r="141" customFormat="false" ht="17.25" hidden="false" customHeight="true" outlineLevel="0" collapsed="false"/>
    <row r="142" customFormat="false" ht="17.25" hidden="false" customHeight="true" outlineLevel="0" collapsed="false"/>
    <row r="143" customFormat="false" ht="17.25" hidden="false" customHeight="true" outlineLevel="0" collapsed="false"/>
    <row r="144" customFormat="false" ht="17.25" hidden="false" customHeight="true" outlineLevel="0" collapsed="false"/>
    <row r="145" customFormat="false" ht="17.25" hidden="false" customHeight="true" outlineLevel="0" collapsed="false"/>
    <row r="146" customFormat="false" ht="17.25" hidden="false" customHeight="true" outlineLevel="0" collapsed="false"/>
    <row r="147" customFormat="false" ht="17.25" hidden="false" customHeight="true" outlineLevel="0" collapsed="false"/>
    <row r="148" customFormat="false" ht="17.25" hidden="false" customHeight="true" outlineLevel="0" collapsed="false"/>
    <row r="149" customFormat="false" ht="17.25" hidden="false" customHeight="true" outlineLevel="0" collapsed="false"/>
    <row r="150" customFormat="false" ht="17.25" hidden="false" customHeight="true" outlineLevel="0" collapsed="false"/>
    <row r="151" customFormat="false" ht="17.25" hidden="false" customHeight="true" outlineLevel="0" collapsed="false"/>
    <row r="152" customFormat="false" ht="17.25" hidden="false" customHeight="true" outlineLevel="0" collapsed="false"/>
    <row r="153" customFormat="false" ht="17.25" hidden="false" customHeight="true" outlineLevel="0" collapsed="false"/>
    <row r="154" customFormat="false" ht="17.25" hidden="false" customHeight="true" outlineLevel="0" collapsed="false"/>
    <row r="155" customFormat="false" ht="17.25" hidden="false" customHeight="true" outlineLevel="0" collapsed="false"/>
    <row r="156" customFormat="false" ht="17.25" hidden="false" customHeight="true" outlineLevel="0" collapsed="false"/>
    <row r="157" customFormat="false" ht="17.25" hidden="false" customHeight="true" outlineLevel="0" collapsed="false"/>
    <row r="158" customFormat="false" ht="17.25" hidden="false" customHeight="true" outlineLevel="0" collapsed="false"/>
    <row r="159" customFormat="false" ht="17.25" hidden="false" customHeight="true" outlineLevel="0" collapsed="false"/>
    <row r="160" customFormat="false" ht="17.25" hidden="false" customHeight="true" outlineLevel="0" collapsed="false"/>
    <row r="161" customFormat="false" ht="17.25" hidden="false" customHeight="true" outlineLevel="0" collapsed="false"/>
    <row r="162" customFormat="false" ht="17.25" hidden="false" customHeight="true" outlineLevel="0" collapsed="false"/>
    <row r="163" customFormat="false" ht="17.25" hidden="false" customHeight="true" outlineLevel="0" collapsed="false"/>
    <row r="164" customFormat="false" ht="17.25" hidden="false" customHeight="true" outlineLevel="0" collapsed="false"/>
    <row r="165" customFormat="false" ht="17.25" hidden="false" customHeight="true" outlineLevel="0" collapsed="false"/>
    <row r="166" customFormat="false" ht="17.25" hidden="false" customHeight="true" outlineLevel="0" collapsed="false"/>
    <row r="167" customFormat="false" ht="17.25" hidden="false" customHeight="true" outlineLevel="0" collapsed="false"/>
    <row r="168" customFormat="false" ht="17.25" hidden="false" customHeight="true" outlineLevel="0" collapsed="false"/>
    <row r="169" customFormat="false" ht="17.25" hidden="false" customHeight="true" outlineLevel="0" collapsed="false"/>
    <row r="170" customFormat="false" ht="17.25" hidden="false" customHeight="true" outlineLevel="0" collapsed="false"/>
    <row r="171" customFormat="false" ht="17.25" hidden="false" customHeight="true" outlineLevel="0" collapsed="false"/>
    <row r="172" customFormat="false" ht="17.25" hidden="false" customHeight="true" outlineLevel="0" collapsed="false"/>
    <row r="173" customFormat="false" ht="17.25" hidden="false" customHeight="true" outlineLevel="0" collapsed="false"/>
    <row r="174" customFormat="false" ht="17.25" hidden="false" customHeight="true" outlineLevel="0" collapsed="false"/>
    <row r="175" customFormat="false" ht="17.25" hidden="false" customHeight="true" outlineLevel="0" collapsed="false"/>
    <row r="176" customFormat="false" ht="17.25" hidden="false" customHeight="true" outlineLevel="0" collapsed="false"/>
    <row r="177" customFormat="false" ht="17.25" hidden="false" customHeight="true" outlineLevel="0" collapsed="false"/>
    <row r="178" customFormat="false" ht="17.25" hidden="false" customHeight="true" outlineLevel="0" collapsed="false"/>
    <row r="179" customFormat="false" ht="17.25" hidden="false" customHeight="true" outlineLevel="0" collapsed="false"/>
    <row r="180" customFormat="false" ht="17.25" hidden="false" customHeight="true" outlineLevel="0" collapsed="false"/>
    <row r="181" customFormat="false" ht="17.25" hidden="false" customHeight="true" outlineLevel="0" collapsed="false"/>
    <row r="182" customFormat="false" ht="17.25" hidden="false" customHeight="true" outlineLevel="0" collapsed="false"/>
    <row r="183" customFormat="false" ht="17.25" hidden="false" customHeight="true" outlineLevel="0" collapsed="false"/>
    <row r="184" customFormat="false" ht="17.25" hidden="false" customHeight="true" outlineLevel="0" collapsed="false"/>
    <row r="185" customFormat="false" ht="17.25" hidden="false" customHeight="true" outlineLevel="0" collapsed="false"/>
    <row r="186" customFormat="false" ht="17.25" hidden="false" customHeight="true" outlineLevel="0" collapsed="false"/>
    <row r="187" customFormat="false" ht="17.25" hidden="false" customHeight="true" outlineLevel="0" collapsed="false"/>
    <row r="188" customFormat="false" ht="17.25" hidden="false" customHeight="true" outlineLevel="0" collapsed="false"/>
    <row r="189" customFormat="false" ht="17.25" hidden="false" customHeight="true" outlineLevel="0" collapsed="false"/>
    <row r="190" customFormat="false" ht="17.25" hidden="false" customHeight="true" outlineLevel="0" collapsed="false"/>
    <row r="191" customFormat="false" ht="17.25" hidden="false" customHeight="true" outlineLevel="0" collapsed="false"/>
    <row r="192" customFormat="false" ht="17.25" hidden="false" customHeight="true" outlineLevel="0" collapsed="false"/>
    <row r="193" customFormat="false" ht="17.25" hidden="false" customHeight="true" outlineLevel="0" collapsed="false"/>
    <row r="194" customFormat="false" ht="17.25" hidden="false" customHeight="true" outlineLevel="0" collapsed="false"/>
    <row r="195" customFormat="false" ht="17.25" hidden="false" customHeight="true" outlineLevel="0" collapsed="false"/>
    <row r="196" customFormat="false" ht="17.25" hidden="false" customHeight="true" outlineLevel="0" collapsed="false"/>
    <row r="197" customFormat="false" ht="17.25" hidden="false" customHeight="true" outlineLevel="0" collapsed="false"/>
    <row r="198" customFormat="false" ht="17.25" hidden="false" customHeight="true" outlineLevel="0" collapsed="false"/>
    <row r="199" customFormat="false" ht="17.25" hidden="false" customHeight="true" outlineLevel="0" collapsed="false"/>
    <row r="200" customFormat="false" ht="17.25" hidden="false" customHeight="true" outlineLevel="0" collapsed="false"/>
    <row r="201" customFormat="false" ht="17.25" hidden="false" customHeight="true" outlineLevel="0" collapsed="false"/>
    <row r="202" customFormat="false" ht="17.25" hidden="false" customHeight="true" outlineLevel="0" collapsed="false"/>
    <row r="203" customFormat="false" ht="17.25" hidden="false" customHeight="true" outlineLevel="0" collapsed="false"/>
    <row r="204" customFormat="false" ht="17.25" hidden="false" customHeight="true" outlineLevel="0" collapsed="false"/>
    <row r="205" customFormat="false" ht="17.25" hidden="false" customHeight="true" outlineLevel="0" collapsed="false"/>
    <row r="206" customFormat="false" ht="17.25" hidden="false" customHeight="true" outlineLevel="0" collapsed="false"/>
    <row r="207" customFormat="false" ht="17.25" hidden="false" customHeight="true" outlineLevel="0" collapsed="false"/>
    <row r="208" customFormat="false" ht="17.25" hidden="false" customHeight="true" outlineLevel="0" collapsed="false"/>
    <row r="209" customFormat="false" ht="17.25" hidden="false" customHeight="true" outlineLevel="0" collapsed="false"/>
    <row r="210" customFormat="false" ht="17.25" hidden="false" customHeight="true" outlineLevel="0" collapsed="false"/>
    <row r="211" customFormat="false" ht="17.25" hidden="false" customHeight="true" outlineLevel="0" collapsed="false"/>
    <row r="212" customFormat="false" ht="17.25" hidden="false" customHeight="true" outlineLevel="0" collapsed="false"/>
    <row r="213" customFormat="false" ht="17.25" hidden="false" customHeight="true" outlineLevel="0" collapsed="false"/>
    <row r="214" customFormat="false" ht="17.25" hidden="false" customHeight="true" outlineLevel="0" collapsed="false"/>
    <row r="215" customFormat="false" ht="17.25" hidden="false" customHeight="true" outlineLevel="0" collapsed="false"/>
    <row r="216" customFormat="false" ht="17.25" hidden="false" customHeight="true" outlineLevel="0" collapsed="false"/>
    <row r="217" customFormat="false" ht="17.25" hidden="false" customHeight="true" outlineLevel="0" collapsed="false"/>
    <row r="218" customFormat="false" ht="17.25" hidden="false" customHeight="true" outlineLevel="0" collapsed="false"/>
    <row r="219" customFormat="false" ht="17.25" hidden="false" customHeight="true" outlineLevel="0" collapsed="false"/>
    <row r="220" customFormat="false" ht="17.25" hidden="false" customHeight="true" outlineLevel="0" collapsed="false"/>
    <row r="221" customFormat="false" ht="17.25" hidden="false" customHeight="true" outlineLevel="0" collapsed="false"/>
    <row r="222" customFormat="false" ht="17.25" hidden="false" customHeight="true" outlineLevel="0" collapsed="false"/>
    <row r="223" customFormat="false" ht="17.25" hidden="false" customHeight="true" outlineLevel="0" collapsed="false"/>
    <row r="224" customFormat="false" ht="17.25" hidden="false" customHeight="true" outlineLevel="0" collapsed="false"/>
    <row r="225" customFormat="false" ht="17.25" hidden="false" customHeight="true" outlineLevel="0" collapsed="false"/>
    <row r="226" customFormat="false" ht="17.25" hidden="false" customHeight="true" outlineLevel="0" collapsed="false"/>
    <row r="227" customFormat="false" ht="17.25" hidden="false" customHeight="true" outlineLevel="0" collapsed="false"/>
    <row r="228" customFormat="false" ht="17.25" hidden="false" customHeight="true" outlineLevel="0" collapsed="false"/>
    <row r="229" customFormat="false" ht="17.25" hidden="false" customHeight="true" outlineLevel="0" collapsed="false"/>
    <row r="230" customFormat="false" ht="17.25" hidden="false" customHeight="true" outlineLevel="0" collapsed="false"/>
    <row r="231" customFormat="false" ht="17.25" hidden="false" customHeight="true" outlineLevel="0" collapsed="false"/>
    <row r="232" customFormat="false" ht="17.25" hidden="false" customHeight="true" outlineLevel="0" collapsed="false"/>
    <row r="233" customFormat="false" ht="17.25" hidden="false" customHeight="true" outlineLevel="0" collapsed="false"/>
    <row r="234" customFormat="false" ht="17.25" hidden="false" customHeight="true" outlineLevel="0" collapsed="false"/>
    <row r="235" customFormat="false" ht="17.25" hidden="false" customHeight="true" outlineLevel="0" collapsed="false"/>
    <row r="236" customFormat="false" ht="17.25" hidden="false" customHeight="true" outlineLevel="0" collapsed="false"/>
    <row r="237" customFormat="false" ht="17.25" hidden="false" customHeight="true" outlineLevel="0" collapsed="false"/>
    <row r="238" customFormat="false" ht="17.25" hidden="false" customHeight="true" outlineLevel="0" collapsed="false"/>
    <row r="239" customFormat="false" ht="17.25" hidden="false" customHeight="true" outlineLevel="0" collapsed="false"/>
    <row r="240" customFormat="false" ht="17.25" hidden="false" customHeight="true" outlineLevel="0" collapsed="false"/>
    <row r="241" customFormat="false" ht="17.25" hidden="false" customHeight="true" outlineLevel="0" collapsed="false"/>
    <row r="242" customFormat="false" ht="17.25" hidden="false" customHeight="true" outlineLevel="0" collapsed="false"/>
    <row r="243" customFormat="false" ht="17.25" hidden="false" customHeight="true" outlineLevel="0" collapsed="false"/>
    <row r="244" customFormat="false" ht="17.25" hidden="false" customHeight="true" outlineLevel="0" collapsed="false"/>
    <row r="245" customFormat="false" ht="17.25" hidden="false" customHeight="true" outlineLevel="0" collapsed="false"/>
    <row r="246" customFormat="false" ht="17.25" hidden="false" customHeight="true" outlineLevel="0" collapsed="false"/>
    <row r="247" customFormat="false" ht="17.25" hidden="false" customHeight="true" outlineLevel="0" collapsed="false"/>
    <row r="248" customFormat="false" ht="17.25" hidden="false" customHeight="true" outlineLevel="0" collapsed="false"/>
    <row r="249" customFormat="false" ht="17.25" hidden="false" customHeight="true" outlineLevel="0" collapsed="false"/>
    <row r="250" customFormat="false" ht="17.25" hidden="false" customHeight="true" outlineLevel="0" collapsed="false"/>
    <row r="251" customFormat="false" ht="17.25" hidden="false" customHeight="true" outlineLevel="0" collapsed="false"/>
    <row r="252" customFormat="false" ht="17.25" hidden="false" customHeight="true" outlineLevel="0" collapsed="false"/>
    <row r="253" customFormat="false" ht="17.25" hidden="false" customHeight="true" outlineLevel="0" collapsed="false"/>
    <row r="254" customFormat="false" ht="17.25" hidden="false" customHeight="true" outlineLevel="0" collapsed="false"/>
    <row r="255" customFormat="false" ht="17.25" hidden="false" customHeight="true" outlineLevel="0" collapsed="false"/>
    <row r="256" customFormat="false" ht="17.25" hidden="false" customHeight="true" outlineLevel="0" collapsed="false"/>
    <row r="257" customFormat="false" ht="17.25" hidden="false" customHeight="true" outlineLevel="0" collapsed="false"/>
    <row r="258" customFormat="false" ht="17.25" hidden="false" customHeight="true" outlineLevel="0" collapsed="false"/>
    <row r="259" customFormat="false" ht="17.25" hidden="false" customHeight="true" outlineLevel="0" collapsed="false"/>
    <row r="260" customFormat="false" ht="17.25" hidden="false" customHeight="true" outlineLevel="0" collapsed="false"/>
    <row r="261" customFormat="false" ht="17.25" hidden="false" customHeight="true" outlineLevel="0" collapsed="false"/>
    <row r="262" customFormat="false" ht="17.25" hidden="false" customHeight="true" outlineLevel="0" collapsed="false"/>
    <row r="263" customFormat="false" ht="17.25" hidden="false" customHeight="true" outlineLevel="0" collapsed="false"/>
    <row r="264" customFormat="false" ht="17.25" hidden="false" customHeight="true" outlineLevel="0" collapsed="false"/>
    <row r="265" customFormat="false" ht="17.25" hidden="false" customHeight="true" outlineLevel="0" collapsed="false"/>
    <row r="266" customFormat="false" ht="17.25" hidden="false" customHeight="true" outlineLevel="0" collapsed="false"/>
    <row r="267" customFormat="false" ht="17.25" hidden="false" customHeight="true" outlineLevel="0" collapsed="false"/>
    <row r="268" customFormat="false" ht="17.25" hidden="false" customHeight="true" outlineLevel="0" collapsed="false"/>
    <row r="269" customFormat="false" ht="17.25" hidden="false" customHeight="true" outlineLevel="0" collapsed="false"/>
    <row r="270" customFormat="false" ht="17.25" hidden="false" customHeight="true" outlineLevel="0" collapsed="false"/>
    <row r="271" customFormat="false" ht="17.25" hidden="false" customHeight="true" outlineLevel="0" collapsed="false"/>
    <row r="272" customFormat="false" ht="17.25" hidden="false" customHeight="true" outlineLevel="0" collapsed="false"/>
    <row r="273" customFormat="false" ht="17.25" hidden="false" customHeight="true" outlineLevel="0" collapsed="false"/>
    <row r="274" customFormat="false" ht="17.25" hidden="false" customHeight="true" outlineLevel="0" collapsed="false"/>
    <row r="275" customFormat="false" ht="17.25" hidden="false" customHeight="true" outlineLevel="0" collapsed="false"/>
    <row r="276" customFormat="false" ht="17.25" hidden="false" customHeight="true" outlineLevel="0" collapsed="false"/>
    <row r="277" customFormat="false" ht="17.25" hidden="false" customHeight="true" outlineLevel="0" collapsed="false"/>
    <row r="278" customFormat="false" ht="17.25" hidden="false" customHeight="true" outlineLevel="0" collapsed="false"/>
    <row r="279" customFormat="false" ht="17.25" hidden="false" customHeight="true" outlineLevel="0" collapsed="false"/>
    <row r="280" customFormat="false" ht="17.25" hidden="false" customHeight="true" outlineLevel="0" collapsed="false"/>
    <row r="281" customFormat="false" ht="17.25" hidden="false" customHeight="true" outlineLevel="0" collapsed="false"/>
    <row r="282" customFormat="false" ht="17.25" hidden="false" customHeight="true" outlineLevel="0" collapsed="false"/>
    <row r="283" customFormat="false" ht="17.25" hidden="false" customHeight="true" outlineLevel="0" collapsed="false"/>
    <row r="284" customFormat="false" ht="17.25" hidden="false" customHeight="true" outlineLevel="0" collapsed="false"/>
    <row r="285" customFormat="false" ht="17.25" hidden="false" customHeight="true" outlineLevel="0" collapsed="false"/>
    <row r="286" customFormat="false" ht="17.25" hidden="false" customHeight="true" outlineLevel="0" collapsed="false"/>
    <row r="287" customFormat="false" ht="17.25" hidden="false" customHeight="true" outlineLevel="0" collapsed="false"/>
    <row r="288" customFormat="false" ht="17.25" hidden="false" customHeight="true" outlineLevel="0" collapsed="false"/>
    <row r="289" customFormat="false" ht="17.25" hidden="false" customHeight="true" outlineLevel="0" collapsed="false"/>
    <row r="290" customFormat="false" ht="17.25" hidden="false" customHeight="true" outlineLevel="0" collapsed="false"/>
    <row r="291" customFormat="false" ht="17.25" hidden="false" customHeight="true" outlineLevel="0" collapsed="false"/>
    <row r="292" customFormat="false" ht="17.25" hidden="false" customHeight="true" outlineLevel="0" collapsed="false"/>
    <row r="293" customFormat="false" ht="17.25" hidden="false" customHeight="true" outlineLevel="0" collapsed="false"/>
    <row r="294" customFormat="false" ht="17.25" hidden="false" customHeight="true" outlineLevel="0" collapsed="false"/>
    <row r="295" customFormat="false" ht="17.25" hidden="false" customHeight="true" outlineLevel="0" collapsed="false"/>
    <row r="296" customFormat="false" ht="17.25" hidden="false" customHeight="true" outlineLevel="0" collapsed="false"/>
    <row r="297" customFormat="false" ht="17.25" hidden="false" customHeight="true" outlineLevel="0" collapsed="false"/>
    <row r="298" customFormat="false" ht="17.25" hidden="false" customHeight="true" outlineLevel="0" collapsed="false"/>
    <row r="299" customFormat="false" ht="17.25" hidden="false" customHeight="true" outlineLevel="0" collapsed="false"/>
    <row r="300" customFormat="false" ht="17.25" hidden="false" customHeight="true" outlineLevel="0" collapsed="false"/>
    <row r="301" customFormat="false" ht="17.25" hidden="false" customHeight="true" outlineLevel="0" collapsed="false"/>
    <row r="302" customFormat="false" ht="17.25" hidden="false" customHeight="true" outlineLevel="0" collapsed="false"/>
    <row r="303" customFormat="false" ht="17.25" hidden="false" customHeight="true" outlineLevel="0" collapsed="false"/>
    <row r="304" customFormat="false" ht="17.25" hidden="false" customHeight="true" outlineLevel="0" collapsed="false"/>
    <row r="305" customFormat="false" ht="17.25" hidden="false" customHeight="true" outlineLevel="0" collapsed="false"/>
    <row r="306" customFormat="false" ht="17.25" hidden="false" customHeight="true" outlineLevel="0" collapsed="false"/>
    <row r="307" customFormat="false" ht="17.25" hidden="false" customHeight="true" outlineLevel="0" collapsed="false"/>
    <row r="308" customFormat="false" ht="17.25" hidden="false" customHeight="true" outlineLevel="0" collapsed="false"/>
    <row r="309" customFormat="false" ht="17.25" hidden="false" customHeight="true" outlineLevel="0" collapsed="false"/>
    <row r="310" customFormat="false" ht="17.25" hidden="false" customHeight="true" outlineLevel="0" collapsed="false"/>
    <row r="311" customFormat="false" ht="17.25" hidden="false" customHeight="true" outlineLevel="0" collapsed="false"/>
    <row r="312" customFormat="false" ht="17.25" hidden="false" customHeight="true" outlineLevel="0" collapsed="false"/>
    <row r="313" customFormat="false" ht="17.25" hidden="false" customHeight="true" outlineLevel="0" collapsed="false"/>
    <row r="314" customFormat="false" ht="17.25" hidden="false" customHeight="true" outlineLevel="0" collapsed="false"/>
    <row r="315" customFormat="false" ht="17.25" hidden="false" customHeight="true" outlineLevel="0" collapsed="false"/>
    <row r="316" customFormat="false" ht="17.25" hidden="false" customHeight="true" outlineLevel="0" collapsed="false"/>
    <row r="317" customFormat="false" ht="17.25" hidden="false" customHeight="true" outlineLevel="0" collapsed="false"/>
    <row r="318" customFormat="false" ht="17.25" hidden="false" customHeight="true" outlineLevel="0" collapsed="false"/>
    <row r="319" customFormat="false" ht="17.25" hidden="false" customHeight="true" outlineLevel="0" collapsed="false"/>
    <row r="320" customFormat="false" ht="17.25" hidden="false" customHeight="true" outlineLevel="0" collapsed="false"/>
    <row r="321" customFormat="false" ht="17.25" hidden="false" customHeight="true" outlineLevel="0" collapsed="false"/>
    <row r="322" customFormat="false" ht="17.25" hidden="false" customHeight="true" outlineLevel="0" collapsed="false"/>
    <row r="323" customFormat="false" ht="17.25" hidden="false" customHeight="true" outlineLevel="0" collapsed="false"/>
    <row r="324" customFormat="false" ht="17.25" hidden="false" customHeight="true" outlineLevel="0" collapsed="false"/>
    <row r="325" customFormat="false" ht="17.25" hidden="false" customHeight="true" outlineLevel="0" collapsed="false"/>
    <row r="326" customFormat="false" ht="17.25" hidden="false" customHeight="true" outlineLevel="0" collapsed="false"/>
    <row r="327" customFormat="false" ht="17.25" hidden="false" customHeight="true" outlineLevel="0" collapsed="false"/>
    <row r="328" customFormat="false" ht="17.25" hidden="false" customHeight="true" outlineLevel="0" collapsed="false"/>
    <row r="329" customFormat="false" ht="17.25" hidden="false" customHeight="true" outlineLevel="0" collapsed="false"/>
    <row r="330" customFormat="false" ht="17.25" hidden="false" customHeight="true" outlineLevel="0" collapsed="false"/>
    <row r="331" customFormat="false" ht="17.25" hidden="false" customHeight="true" outlineLevel="0" collapsed="false"/>
    <row r="332" customFormat="false" ht="17.25" hidden="false" customHeight="true" outlineLevel="0" collapsed="false"/>
    <row r="333" customFormat="false" ht="17.25" hidden="false" customHeight="true" outlineLevel="0" collapsed="false"/>
    <row r="334" customFormat="false" ht="17.25" hidden="false" customHeight="true" outlineLevel="0" collapsed="false"/>
    <row r="335" customFormat="false" ht="17.25" hidden="false" customHeight="true" outlineLevel="0" collapsed="false"/>
    <row r="336" customFormat="false" ht="17.25" hidden="false" customHeight="true" outlineLevel="0" collapsed="false"/>
    <row r="337" customFormat="false" ht="17.25" hidden="false" customHeight="true" outlineLevel="0" collapsed="false"/>
    <row r="338" customFormat="false" ht="17.25" hidden="false" customHeight="true" outlineLevel="0" collapsed="false"/>
    <row r="339" customFormat="false" ht="17.25" hidden="false" customHeight="true" outlineLevel="0" collapsed="false"/>
    <row r="340" customFormat="false" ht="17.25" hidden="false" customHeight="true" outlineLevel="0" collapsed="false"/>
    <row r="341" customFormat="false" ht="17.25" hidden="false" customHeight="true" outlineLevel="0" collapsed="false"/>
    <row r="342" customFormat="false" ht="17.25" hidden="false" customHeight="true" outlineLevel="0" collapsed="false"/>
    <row r="343" customFormat="false" ht="17.25" hidden="false" customHeight="true" outlineLevel="0" collapsed="false"/>
    <row r="344" customFormat="false" ht="17.25" hidden="false" customHeight="true" outlineLevel="0" collapsed="false"/>
    <row r="345" customFormat="false" ht="17.25" hidden="false" customHeight="true" outlineLevel="0" collapsed="false"/>
    <row r="346" customFormat="false" ht="17.25" hidden="false" customHeight="true" outlineLevel="0" collapsed="false"/>
    <row r="347" customFormat="false" ht="17.25" hidden="false" customHeight="true" outlineLevel="0" collapsed="false"/>
    <row r="348" customFormat="false" ht="17.25" hidden="false" customHeight="true" outlineLevel="0" collapsed="false"/>
    <row r="349" customFormat="false" ht="17.25" hidden="false" customHeight="true" outlineLevel="0" collapsed="false"/>
    <row r="350" customFormat="false" ht="17.25" hidden="false" customHeight="true" outlineLevel="0" collapsed="false"/>
    <row r="351" customFormat="false" ht="17.25" hidden="false" customHeight="true" outlineLevel="0" collapsed="false"/>
    <row r="352" customFormat="false" ht="17.25" hidden="false" customHeight="true" outlineLevel="0" collapsed="false"/>
    <row r="353" customFormat="false" ht="17.25" hidden="false" customHeight="true" outlineLevel="0" collapsed="false"/>
    <row r="354" customFormat="false" ht="17.25" hidden="false" customHeight="true" outlineLevel="0" collapsed="false"/>
    <row r="355" customFormat="false" ht="17.25" hidden="false" customHeight="true" outlineLevel="0" collapsed="false"/>
    <row r="356" customFormat="false" ht="17.25" hidden="false" customHeight="true" outlineLevel="0" collapsed="false"/>
    <row r="357" customFormat="false" ht="17.25" hidden="false" customHeight="true" outlineLevel="0" collapsed="false"/>
    <row r="358" customFormat="false" ht="17.25" hidden="false" customHeight="true" outlineLevel="0" collapsed="false"/>
    <row r="359" customFormat="false" ht="17.25" hidden="false" customHeight="true" outlineLevel="0" collapsed="false"/>
    <row r="360" customFormat="false" ht="17.25" hidden="false" customHeight="true" outlineLevel="0" collapsed="false"/>
    <row r="361" customFormat="false" ht="17.25" hidden="false" customHeight="true" outlineLevel="0" collapsed="false"/>
    <row r="362" customFormat="false" ht="17.25" hidden="false" customHeight="true" outlineLevel="0" collapsed="false"/>
    <row r="363" customFormat="false" ht="17.25" hidden="false" customHeight="true" outlineLevel="0" collapsed="false"/>
    <row r="364" customFormat="false" ht="17.25" hidden="false" customHeight="true" outlineLevel="0" collapsed="false"/>
    <row r="365" customFormat="false" ht="17.25" hidden="false" customHeight="true" outlineLevel="0" collapsed="false"/>
    <row r="366" customFormat="false" ht="17.25" hidden="false" customHeight="true" outlineLevel="0" collapsed="false"/>
    <row r="367" customFormat="false" ht="17.25" hidden="false" customHeight="true" outlineLevel="0" collapsed="false"/>
    <row r="368" customFormat="false" ht="17.25" hidden="false" customHeight="true" outlineLevel="0" collapsed="false"/>
    <row r="369" customFormat="false" ht="17.25" hidden="false" customHeight="true" outlineLevel="0" collapsed="false"/>
    <row r="370" customFormat="false" ht="17.25" hidden="false" customHeight="true" outlineLevel="0" collapsed="false"/>
    <row r="371" customFormat="false" ht="17.25" hidden="false" customHeight="true" outlineLevel="0" collapsed="false"/>
    <row r="372" customFormat="false" ht="17.25" hidden="false" customHeight="true" outlineLevel="0" collapsed="false"/>
    <row r="373" customFormat="false" ht="17.25" hidden="false" customHeight="true" outlineLevel="0" collapsed="false"/>
    <row r="374" customFormat="false" ht="17.25" hidden="false" customHeight="true" outlineLevel="0" collapsed="false"/>
    <row r="375" customFormat="false" ht="17.25" hidden="false" customHeight="true" outlineLevel="0" collapsed="false"/>
    <row r="376" customFormat="false" ht="17.25" hidden="false" customHeight="true" outlineLevel="0" collapsed="false"/>
    <row r="377" customFormat="false" ht="17.25" hidden="false" customHeight="true" outlineLevel="0" collapsed="false"/>
    <row r="378" customFormat="false" ht="17.25" hidden="false" customHeight="true" outlineLevel="0" collapsed="false"/>
    <row r="379" customFormat="false" ht="17.25" hidden="false" customHeight="true" outlineLevel="0" collapsed="false"/>
    <row r="380" customFormat="false" ht="17.25" hidden="false" customHeight="true" outlineLevel="0" collapsed="false"/>
    <row r="381" customFormat="false" ht="17.25" hidden="false" customHeight="true" outlineLevel="0" collapsed="false"/>
    <row r="382" customFormat="false" ht="17.25" hidden="false" customHeight="true" outlineLevel="0" collapsed="false"/>
    <row r="383" customFormat="false" ht="17.25" hidden="false" customHeight="true" outlineLevel="0" collapsed="false"/>
    <row r="384" customFormat="false" ht="17.25" hidden="false" customHeight="true" outlineLevel="0" collapsed="false"/>
    <row r="385" customFormat="false" ht="17.25" hidden="false" customHeight="true" outlineLevel="0" collapsed="false"/>
    <row r="386" customFormat="false" ht="17.25" hidden="false" customHeight="true" outlineLevel="0" collapsed="false"/>
    <row r="387" customFormat="false" ht="17.25" hidden="false" customHeight="true" outlineLevel="0" collapsed="false"/>
    <row r="388" customFormat="false" ht="17.25" hidden="false" customHeight="true" outlineLevel="0" collapsed="false"/>
    <row r="389" customFormat="false" ht="17.25" hidden="false" customHeight="true" outlineLevel="0" collapsed="false"/>
    <row r="390" customFormat="false" ht="17.25" hidden="false" customHeight="true" outlineLevel="0" collapsed="false"/>
    <row r="391" customFormat="false" ht="17.25" hidden="false" customHeight="true" outlineLevel="0" collapsed="false"/>
    <row r="392" customFormat="false" ht="17.25" hidden="false" customHeight="true" outlineLevel="0" collapsed="false"/>
    <row r="393" customFormat="false" ht="17.25" hidden="false" customHeight="true" outlineLevel="0" collapsed="false"/>
    <row r="394" customFormat="false" ht="17.25" hidden="false" customHeight="true" outlineLevel="0" collapsed="false"/>
    <row r="395" customFormat="false" ht="17.25" hidden="false" customHeight="true" outlineLevel="0" collapsed="false"/>
    <row r="396" customFormat="false" ht="17.25" hidden="false" customHeight="true" outlineLevel="0" collapsed="false"/>
    <row r="397" customFormat="false" ht="17.25" hidden="false" customHeight="true" outlineLevel="0" collapsed="false"/>
    <row r="398" customFormat="false" ht="17.25" hidden="false" customHeight="true" outlineLevel="0" collapsed="false"/>
    <row r="399" customFormat="false" ht="17.25" hidden="false" customHeight="true" outlineLevel="0" collapsed="false"/>
    <row r="400" customFormat="false" ht="17.25" hidden="false" customHeight="true" outlineLevel="0" collapsed="false"/>
    <row r="401" customFormat="false" ht="17.25" hidden="false" customHeight="true" outlineLevel="0" collapsed="false"/>
    <row r="402" customFormat="false" ht="17.25" hidden="false" customHeight="true" outlineLevel="0" collapsed="false"/>
    <row r="403" customFormat="false" ht="17.25" hidden="false" customHeight="true" outlineLevel="0" collapsed="false"/>
    <row r="404" customFormat="false" ht="17.25" hidden="false" customHeight="true" outlineLevel="0" collapsed="false"/>
    <row r="405" customFormat="false" ht="17.25" hidden="false" customHeight="true" outlineLevel="0" collapsed="false"/>
    <row r="406" customFormat="false" ht="17.25" hidden="false" customHeight="true" outlineLevel="0" collapsed="false"/>
    <row r="407" customFormat="false" ht="17.25" hidden="false" customHeight="true" outlineLevel="0" collapsed="false"/>
    <row r="408" customFormat="false" ht="17.25" hidden="false" customHeight="true" outlineLevel="0" collapsed="false"/>
    <row r="409" customFormat="false" ht="17.25" hidden="false" customHeight="true" outlineLevel="0" collapsed="false"/>
    <row r="410" customFormat="false" ht="17.25" hidden="false" customHeight="true" outlineLevel="0" collapsed="false"/>
    <row r="411" customFormat="false" ht="17.25" hidden="false" customHeight="true" outlineLevel="0" collapsed="false"/>
    <row r="412" customFormat="false" ht="17.25" hidden="false" customHeight="true" outlineLevel="0" collapsed="false"/>
    <row r="413" customFormat="false" ht="17.25" hidden="false" customHeight="true" outlineLevel="0" collapsed="false"/>
    <row r="414" customFormat="false" ht="17.25" hidden="false" customHeight="true" outlineLevel="0" collapsed="false"/>
    <row r="415" customFormat="false" ht="17.25" hidden="false" customHeight="true" outlineLevel="0" collapsed="false"/>
    <row r="416" customFormat="false" ht="17.25" hidden="false" customHeight="true" outlineLevel="0" collapsed="false"/>
    <row r="417" customFormat="false" ht="17.25" hidden="false" customHeight="true" outlineLevel="0" collapsed="false"/>
    <row r="418" customFormat="false" ht="17.25" hidden="false" customHeight="true" outlineLevel="0" collapsed="false"/>
    <row r="419" customFormat="false" ht="17.25" hidden="false" customHeight="true" outlineLevel="0" collapsed="false"/>
    <row r="420" customFormat="false" ht="17.25" hidden="false" customHeight="true" outlineLevel="0" collapsed="false"/>
    <row r="421" customFormat="false" ht="17.25" hidden="false" customHeight="true" outlineLevel="0" collapsed="false"/>
    <row r="422" customFormat="false" ht="17.25" hidden="false" customHeight="true" outlineLevel="0" collapsed="false"/>
    <row r="423" customFormat="false" ht="17.25" hidden="false" customHeight="true" outlineLevel="0" collapsed="false"/>
    <row r="424" customFormat="false" ht="17.25" hidden="false" customHeight="true" outlineLevel="0" collapsed="false"/>
    <row r="425" customFormat="false" ht="17.25" hidden="false" customHeight="true" outlineLevel="0" collapsed="false"/>
    <row r="426" customFormat="false" ht="17.25" hidden="false" customHeight="true" outlineLevel="0" collapsed="false"/>
    <row r="427" customFormat="false" ht="17.25" hidden="false" customHeight="true" outlineLevel="0" collapsed="false"/>
    <row r="428" customFormat="false" ht="17.25" hidden="false" customHeight="true" outlineLevel="0" collapsed="false"/>
    <row r="429" customFormat="false" ht="17.25" hidden="false" customHeight="true" outlineLevel="0" collapsed="false"/>
    <row r="430" customFormat="false" ht="17.25" hidden="false" customHeight="true" outlineLevel="0" collapsed="false"/>
    <row r="431" customFormat="false" ht="17.25" hidden="false" customHeight="true" outlineLevel="0" collapsed="false"/>
    <row r="432" customFormat="false" ht="17.25" hidden="false" customHeight="true" outlineLevel="0" collapsed="false"/>
    <row r="433" customFormat="false" ht="17.25" hidden="false" customHeight="true" outlineLevel="0" collapsed="false"/>
    <row r="434" customFormat="false" ht="17.25" hidden="false" customHeight="true" outlineLevel="0" collapsed="false"/>
    <row r="435" customFormat="false" ht="17.25" hidden="false" customHeight="true" outlineLevel="0" collapsed="false"/>
    <row r="436" customFormat="false" ht="17.25" hidden="false" customHeight="true" outlineLevel="0" collapsed="false"/>
    <row r="437" customFormat="false" ht="17.25" hidden="false" customHeight="true" outlineLevel="0" collapsed="false"/>
    <row r="438" customFormat="false" ht="17.25" hidden="false" customHeight="true" outlineLevel="0" collapsed="false"/>
    <row r="439" customFormat="false" ht="17.25" hidden="false" customHeight="true" outlineLevel="0" collapsed="false"/>
    <row r="440" customFormat="false" ht="17.25" hidden="false" customHeight="true" outlineLevel="0" collapsed="false"/>
    <row r="441" customFormat="false" ht="17.25" hidden="false" customHeight="true" outlineLevel="0" collapsed="false"/>
    <row r="442" customFormat="false" ht="17.25" hidden="false" customHeight="true" outlineLevel="0" collapsed="false"/>
    <row r="443" customFormat="false" ht="17.25" hidden="false" customHeight="true" outlineLevel="0" collapsed="false"/>
    <row r="444" customFormat="false" ht="17.25" hidden="false" customHeight="true" outlineLevel="0" collapsed="false"/>
    <row r="445" customFormat="false" ht="17.25" hidden="false" customHeight="true" outlineLevel="0" collapsed="false"/>
    <row r="446" customFormat="false" ht="17.25" hidden="false" customHeight="true" outlineLevel="0" collapsed="false"/>
    <row r="447" customFormat="false" ht="17.25" hidden="false" customHeight="true" outlineLevel="0" collapsed="false"/>
    <row r="448" customFormat="false" ht="17.25" hidden="false" customHeight="true" outlineLevel="0" collapsed="false"/>
    <row r="449" customFormat="false" ht="17.25" hidden="false" customHeight="true" outlineLevel="0" collapsed="false"/>
    <row r="450" customFormat="false" ht="17.25" hidden="false" customHeight="true" outlineLevel="0" collapsed="false"/>
    <row r="451" customFormat="false" ht="17.25" hidden="false" customHeight="true" outlineLevel="0" collapsed="false"/>
    <row r="452" customFormat="false" ht="17.25" hidden="false" customHeight="true" outlineLevel="0" collapsed="false"/>
    <row r="453" customFormat="false" ht="17.25" hidden="false" customHeight="true" outlineLevel="0" collapsed="false"/>
    <row r="454" customFormat="false" ht="17.25" hidden="false" customHeight="true" outlineLevel="0" collapsed="false"/>
    <row r="455" customFormat="false" ht="17.25" hidden="false" customHeight="true" outlineLevel="0" collapsed="false"/>
    <row r="456" customFormat="false" ht="17.25" hidden="false" customHeight="true" outlineLevel="0" collapsed="false"/>
    <row r="457" customFormat="false" ht="17.25" hidden="false" customHeight="true" outlineLevel="0" collapsed="false"/>
    <row r="458" customFormat="false" ht="17.25" hidden="false" customHeight="true" outlineLevel="0" collapsed="false"/>
    <row r="459" customFormat="false" ht="17.25" hidden="false" customHeight="true" outlineLevel="0" collapsed="false"/>
    <row r="460" customFormat="false" ht="17.25" hidden="false" customHeight="true" outlineLevel="0" collapsed="false"/>
    <row r="461" customFormat="false" ht="17.25" hidden="false" customHeight="true" outlineLevel="0" collapsed="false"/>
    <row r="462" customFormat="false" ht="17.25" hidden="false" customHeight="true" outlineLevel="0" collapsed="false"/>
    <row r="463" customFormat="false" ht="17.25" hidden="false" customHeight="true" outlineLevel="0" collapsed="false"/>
    <row r="464" customFormat="false" ht="17.25" hidden="false" customHeight="true" outlineLevel="0" collapsed="false"/>
    <row r="465" customFormat="false" ht="17.25" hidden="false" customHeight="true" outlineLevel="0" collapsed="false"/>
    <row r="466" customFormat="false" ht="17.25" hidden="false" customHeight="true" outlineLevel="0" collapsed="false"/>
    <row r="467" customFormat="false" ht="17.25" hidden="false" customHeight="true" outlineLevel="0" collapsed="false"/>
    <row r="468" customFormat="false" ht="17.25" hidden="false" customHeight="true" outlineLevel="0" collapsed="false"/>
    <row r="469" customFormat="false" ht="17.25" hidden="false" customHeight="true" outlineLevel="0" collapsed="false"/>
    <row r="470" customFormat="false" ht="17.25" hidden="false" customHeight="true" outlineLevel="0" collapsed="false"/>
    <row r="471" customFormat="false" ht="17.25" hidden="false" customHeight="true" outlineLevel="0" collapsed="false"/>
    <row r="472" customFormat="false" ht="17.25" hidden="false" customHeight="true" outlineLevel="0" collapsed="false"/>
    <row r="473" customFormat="false" ht="17.25" hidden="false" customHeight="true" outlineLevel="0" collapsed="false"/>
    <row r="474" customFormat="false" ht="17.25" hidden="false" customHeight="true" outlineLevel="0" collapsed="false"/>
    <row r="475" customFormat="false" ht="17.25" hidden="false" customHeight="true" outlineLevel="0" collapsed="false"/>
    <row r="476" customFormat="false" ht="17.25" hidden="false" customHeight="true" outlineLevel="0" collapsed="false"/>
    <row r="477" customFormat="false" ht="17.25" hidden="false" customHeight="true" outlineLevel="0" collapsed="false"/>
    <row r="478" customFormat="false" ht="17.25" hidden="false" customHeight="true" outlineLevel="0" collapsed="false"/>
    <row r="479" customFormat="false" ht="17.25" hidden="false" customHeight="true" outlineLevel="0" collapsed="false"/>
    <row r="480" customFormat="false" ht="17.25" hidden="false" customHeight="true" outlineLevel="0" collapsed="false"/>
    <row r="481" customFormat="false" ht="17.25" hidden="false" customHeight="true" outlineLevel="0" collapsed="false"/>
    <row r="482" customFormat="false" ht="17.25" hidden="false" customHeight="true" outlineLevel="0" collapsed="false"/>
    <row r="483" customFormat="false" ht="17.25" hidden="false" customHeight="true" outlineLevel="0" collapsed="false"/>
    <row r="484" customFormat="false" ht="17.25" hidden="false" customHeight="true" outlineLevel="0" collapsed="false"/>
    <row r="485" customFormat="false" ht="17.25" hidden="false" customHeight="true" outlineLevel="0" collapsed="false"/>
    <row r="486" customFormat="false" ht="17.25" hidden="false" customHeight="true" outlineLevel="0" collapsed="false"/>
    <row r="487" customFormat="false" ht="17.25" hidden="false" customHeight="true" outlineLevel="0" collapsed="false"/>
    <row r="488" customFormat="false" ht="17.25" hidden="false" customHeight="true" outlineLevel="0" collapsed="false"/>
    <row r="489" customFormat="false" ht="17.25" hidden="false" customHeight="true" outlineLevel="0" collapsed="false"/>
    <row r="490" customFormat="false" ht="17.25" hidden="false" customHeight="true" outlineLevel="0" collapsed="false"/>
    <row r="491" customFormat="false" ht="17.25" hidden="false" customHeight="true" outlineLevel="0" collapsed="false"/>
    <row r="492" customFormat="false" ht="17.25" hidden="false" customHeight="true" outlineLevel="0" collapsed="false"/>
    <row r="493" customFormat="false" ht="17.25" hidden="false" customHeight="true" outlineLevel="0" collapsed="false"/>
    <row r="494" customFormat="false" ht="17.25" hidden="false" customHeight="true" outlineLevel="0" collapsed="false"/>
    <row r="495" customFormat="false" ht="17.25" hidden="false" customHeight="true" outlineLevel="0" collapsed="false"/>
    <row r="496" customFormat="false" ht="17.25" hidden="false" customHeight="true" outlineLevel="0" collapsed="false"/>
    <row r="497" customFormat="false" ht="17.25" hidden="false" customHeight="true" outlineLevel="0" collapsed="false"/>
    <row r="498" customFormat="false" ht="17.25" hidden="false" customHeight="true" outlineLevel="0" collapsed="false"/>
    <row r="499" customFormat="false" ht="17.25" hidden="false" customHeight="true" outlineLevel="0" collapsed="false"/>
    <row r="500" customFormat="false" ht="17.25" hidden="false" customHeight="true" outlineLevel="0" collapsed="false"/>
    <row r="501" customFormat="false" ht="17.25" hidden="false" customHeight="true" outlineLevel="0" collapsed="false"/>
    <row r="502" customFormat="false" ht="17.25" hidden="false" customHeight="true" outlineLevel="0" collapsed="false"/>
    <row r="503" customFormat="false" ht="17.25" hidden="false" customHeight="true" outlineLevel="0" collapsed="false"/>
    <row r="504" customFormat="false" ht="17.25" hidden="false" customHeight="true" outlineLevel="0" collapsed="false"/>
    <row r="505" customFormat="false" ht="17.25" hidden="false" customHeight="true" outlineLevel="0" collapsed="false"/>
    <row r="506" customFormat="false" ht="17.25" hidden="false" customHeight="true" outlineLevel="0" collapsed="false"/>
    <row r="507" customFormat="false" ht="17.25" hidden="false" customHeight="true" outlineLevel="0" collapsed="false"/>
    <row r="508" customFormat="false" ht="17.25" hidden="false" customHeight="true" outlineLevel="0" collapsed="false"/>
    <row r="509" customFormat="false" ht="17.25" hidden="false" customHeight="true" outlineLevel="0" collapsed="false"/>
    <row r="510" customFormat="false" ht="17.25" hidden="false" customHeight="true" outlineLevel="0" collapsed="false"/>
    <row r="511" customFormat="false" ht="17.25" hidden="false" customHeight="true" outlineLevel="0" collapsed="false"/>
    <row r="512" customFormat="false" ht="17.25" hidden="false" customHeight="true" outlineLevel="0" collapsed="false"/>
    <row r="513" customFormat="false" ht="17.25" hidden="false" customHeight="true" outlineLevel="0" collapsed="false"/>
    <row r="514" customFormat="false" ht="17.25" hidden="false" customHeight="true" outlineLevel="0" collapsed="false"/>
    <row r="515" customFormat="false" ht="17.25" hidden="false" customHeight="true" outlineLevel="0" collapsed="false"/>
    <row r="516" customFormat="false" ht="17.25" hidden="false" customHeight="true" outlineLevel="0" collapsed="false"/>
    <row r="517" customFormat="false" ht="17.25" hidden="false" customHeight="true" outlineLevel="0" collapsed="false"/>
    <row r="518" customFormat="false" ht="17.25" hidden="false" customHeight="true" outlineLevel="0" collapsed="false"/>
    <row r="519" customFormat="false" ht="17.25" hidden="false" customHeight="true" outlineLevel="0" collapsed="false"/>
    <row r="520" customFormat="false" ht="17.25" hidden="false" customHeight="true" outlineLevel="0" collapsed="false"/>
    <row r="521" customFormat="false" ht="17.25" hidden="false" customHeight="true" outlineLevel="0" collapsed="false"/>
    <row r="522" customFormat="false" ht="17.25" hidden="false" customHeight="true" outlineLevel="0" collapsed="false"/>
    <row r="523" customFormat="false" ht="17.25" hidden="false" customHeight="true" outlineLevel="0" collapsed="false"/>
    <row r="524" customFormat="false" ht="17.25" hidden="false" customHeight="true" outlineLevel="0" collapsed="false"/>
    <row r="525" customFormat="false" ht="17.25" hidden="false" customHeight="true" outlineLevel="0" collapsed="false"/>
    <row r="526" customFormat="false" ht="17.25" hidden="false" customHeight="true" outlineLevel="0" collapsed="false"/>
    <row r="527" customFormat="false" ht="17.25" hidden="false" customHeight="true" outlineLevel="0" collapsed="false"/>
    <row r="528" customFormat="false" ht="17.25" hidden="false" customHeight="true" outlineLevel="0" collapsed="false"/>
    <row r="529" customFormat="false" ht="17.25" hidden="false" customHeight="true" outlineLevel="0" collapsed="false"/>
    <row r="530" customFormat="false" ht="17.25" hidden="false" customHeight="true" outlineLevel="0" collapsed="false"/>
    <row r="531" customFormat="false" ht="17.25" hidden="false" customHeight="true" outlineLevel="0" collapsed="false"/>
    <row r="532" customFormat="false" ht="17.25" hidden="false" customHeight="true" outlineLevel="0" collapsed="false"/>
    <row r="533" customFormat="false" ht="17.25" hidden="false" customHeight="true" outlineLevel="0" collapsed="false"/>
    <row r="534" customFormat="false" ht="17.25" hidden="false" customHeight="true" outlineLevel="0" collapsed="false"/>
    <row r="535" customFormat="false" ht="17.25" hidden="false" customHeight="true" outlineLevel="0" collapsed="false"/>
    <row r="536" customFormat="false" ht="17.25" hidden="false" customHeight="true" outlineLevel="0" collapsed="false"/>
    <row r="537" customFormat="false" ht="17.25" hidden="false" customHeight="true" outlineLevel="0" collapsed="false"/>
    <row r="538" customFormat="false" ht="17.25" hidden="false" customHeight="true" outlineLevel="0" collapsed="false"/>
    <row r="539" customFormat="false" ht="17.25" hidden="false" customHeight="true" outlineLevel="0" collapsed="false"/>
    <row r="540" customFormat="false" ht="17.25" hidden="false" customHeight="true" outlineLevel="0" collapsed="false"/>
    <row r="541" customFormat="false" ht="17.25" hidden="false" customHeight="true" outlineLevel="0" collapsed="false"/>
    <row r="542" customFormat="false" ht="17.25" hidden="false" customHeight="true" outlineLevel="0" collapsed="false"/>
    <row r="543" customFormat="false" ht="17.25" hidden="false" customHeight="true" outlineLevel="0" collapsed="false"/>
    <row r="544" customFormat="false" ht="17.25" hidden="false" customHeight="true" outlineLevel="0" collapsed="false"/>
    <row r="545" customFormat="false" ht="17.25" hidden="false" customHeight="true" outlineLevel="0" collapsed="false"/>
    <row r="546" customFormat="false" ht="17.25" hidden="false" customHeight="true" outlineLevel="0" collapsed="false"/>
    <row r="547" customFormat="false" ht="17.25" hidden="false" customHeight="true" outlineLevel="0" collapsed="false"/>
    <row r="548" customFormat="false" ht="17.25" hidden="false" customHeight="true" outlineLevel="0" collapsed="false"/>
    <row r="549" customFormat="false" ht="17.25" hidden="false" customHeight="true" outlineLevel="0" collapsed="false"/>
    <row r="550" customFormat="false" ht="17.25" hidden="false" customHeight="true" outlineLevel="0" collapsed="false"/>
    <row r="551" customFormat="false" ht="17.25" hidden="false" customHeight="true" outlineLevel="0" collapsed="false"/>
    <row r="552" customFormat="false" ht="17.25" hidden="false" customHeight="true" outlineLevel="0" collapsed="false"/>
    <row r="553" customFormat="false" ht="17.25" hidden="false" customHeight="true" outlineLevel="0" collapsed="false"/>
    <row r="554" customFormat="false" ht="17.25" hidden="false" customHeight="true" outlineLevel="0" collapsed="false"/>
    <row r="555" customFormat="false" ht="17.25" hidden="false" customHeight="true" outlineLevel="0" collapsed="false"/>
    <row r="556" customFormat="false" ht="17.25" hidden="false" customHeight="true" outlineLevel="0" collapsed="false"/>
    <row r="557" customFormat="false" ht="17.25" hidden="false" customHeight="true" outlineLevel="0" collapsed="false"/>
    <row r="558" customFormat="false" ht="17.25" hidden="false" customHeight="true" outlineLevel="0" collapsed="false"/>
    <row r="559" customFormat="false" ht="17.25" hidden="false" customHeight="true" outlineLevel="0" collapsed="false"/>
    <row r="560" customFormat="false" ht="17.25" hidden="false" customHeight="true" outlineLevel="0" collapsed="false"/>
    <row r="561" customFormat="false" ht="17.25" hidden="false" customHeight="true" outlineLevel="0" collapsed="false"/>
    <row r="562" customFormat="false" ht="17.25" hidden="false" customHeight="true" outlineLevel="0" collapsed="false"/>
    <row r="563" customFormat="false" ht="17.25" hidden="false" customHeight="true" outlineLevel="0" collapsed="false"/>
    <row r="564" customFormat="false" ht="17.25" hidden="false" customHeight="true" outlineLevel="0" collapsed="false"/>
    <row r="565" customFormat="false" ht="17.25" hidden="false" customHeight="true" outlineLevel="0" collapsed="false"/>
    <row r="566" customFormat="false" ht="17.25" hidden="false" customHeight="true" outlineLevel="0" collapsed="false"/>
    <row r="567" customFormat="false" ht="17.25" hidden="false" customHeight="true" outlineLevel="0" collapsed="false"/>
    <row r="568" customFormat="false" ht="17.25" hidden="false" customHeight="true" outlineLevel="0" collapsed="false"/>
    <row r="569" customFormat="false" ht="17.25" hidden="false" customHeight="true" outlineLevel="0" collapsed="false"/>
    <row r="570" customFormat="false" ht="17.25" hidden="false" customHeight="true" outlineLevel="0" collapsed="false"/>
    <row r="571" customFormat="false" ht="17.25" hidden="false" customHeight="true" outlineLevel="0" collapsed="false"/>
    <row r="572" customFormat="false" ht="17.25" hidden="false" customHeight="true" outlineLevel="0" collapsed="false"/>
    <row r="573" customFormat="false" ht="17.25" hidden="false" customHeight="true" outlineLevel="0" collapsed="false"/>
    <row r="574" customFormat="false" ht="17.25" hidden="false" customHeight="true" outlineLevel="0" collapsed="false"/>
    <row r="575" customFormat="false" ht="17.25" hidden="false" customHeight="true" outlineLevel="0" collapsed="false"/>
    <row r="576" customFormat="false" ht="17.25" hidden="false" customHeight="true" outlineLevel="0" collapsed="false"/>
    <row r="577" customFormat="false" ht="17.25" hidden="false" customHeight="true" outlineLevel="0" collapsed="false"/>
    <row r="578" customFormat="false" ht="17.25" hidden="false" customHeight="true" outlineLevel="0" collapsed="false"/>
    <row r="579" customFormat="false" ht="17.25" hidden="false" customHeight="true" outlineLevel="0" collapsed="false"/>
    <row r="580" customFormat="false" ht="17.25" hidden="false" customHeight="true" outlineLevel="0" collapsed="false"/>
    <row r="581" customFormat="false" ht="17.25" hidden="false" customHeight="true" outlineLevel="0" collapsed="false"/>
    <row r="582" customFormat="false" ht="17.25" hidden="false" customHeight="true" outlineLevel="0" collapsed="false"/>
    <row r="583" customFormat="false" ht="17.25" hidden="false" customHeight="true" outlineLevel="0" collapsed="false"/>
    <row r="584" customFormat="false" ht="17.25" hidden="false" customHeight="true" outlineLevel="0" collapsed="false"/>
    <row r="585" customFormat="false" ht="17.25" hidden="false" customHeight="true" outlineLevel="0" collapsed="false"/>
    <row r="586" customFormat="false" ht="17.25" hidden="false" customHeight="true" outlineLevel="0" collapsed="false"/>
    <row r="587" customFormat="false" ht="17.25" hidden="false" customHeight="true" outlineLevel="0" collapsed="false"/>
    <row r="588" customFormat="false" ht="17.25" hidden="false" customHeight="true" outlineLevel="0" collapsed="false"/>
    <row r="589" customFormat="false" ht="17.25" hidden="false" customHeight="true" outlineLevel="0" collapsed="false"/>
    <row r="590" customFormat="false" ht="17.25" hidden="false" customHeight="true" outlineLevel="0" collapsed="false"/>
    <row r="591" customFormat="false" ht="17.25" hidden="false" customHeight="true" outlineLevel="0" collapsed="false"/>
    <row r="592" customFormat="false" ht="17.25" hidden="false" customHeight="true" outlineLevel="0" collapsed="false"/>
    <row r="593" customFormat="false" ht="17.25" hidden="false" customHeight="true" outlineLevel="0" collapsed="false"/>
    <row r="594" customFormat="false" ht="17.25" hidden="false" customHeight="true" outlineLevel="0" collapsed="false"/>
    <row r="595" customFormat="false" ht="17.25" hidden="false" customHeight="true" outlineLevel="0" collapsed="false"/>
    <row r="596" customFormat="false" ht="17.25" hidden="false" customHeight="true" outlineLevel="0" collapsed="false"/>
    <row r="597" customFormat="false" ht="17.25" hidden="false" customHeight="true" outlineLevel="0" collapsed="false"/>
    <row r="598" customFormat="false" ht="17.25" hidden="false" customHeight="true" outlineLevel="0" collapsed="false"/>
    <row r="599" customFormat="false" ht="17.25" hidden="false" customHeight="true" outlineLevel="0" collapsed="false"/>
    <row r="600" customFormat="false" ht="17.25" hidden="false" customHeight="true" outlineLevel="0" collapsed="false"/>
    <row r="601" customFormat="false" ht="17.25" hidden="false" customHeight="true" outlineLevel="0" collapsed="false"/>
    <row r="602" customFormat="false" ht="17.25" hidden="false" customHeight="true" outlineLevel="0" collapsed="false"/>
    <row r="603" customFormat="false" ht="17.25" hidden="false" customHeight="true" outlineLevel="0" collapsed="false"/>
    <row r="604" customFormat="false" ht="17.25" hidden="false" customHeight="true" outlineLevel="0" collapsed="false"/>
    <row r="605" customFormat="false" ht="17.25" hidden="false" customHeight="true" outlineLevel="0" collapsed="false"/>
    <row r="606" customFormat="false" ht="17.25" hidden="false" customHeight="true" outlineLevel="0" collapsed="false"/>
    <row r="607" customFormat="false" ht="17.25" hidden="false" customHeight="true" outlineLevel="0" collapsed="false"/>
    <row r="608" customFormat="false" ht="17.25" hidden="false" customHeight="true" outlineLevel="0" collapsed="false"/>
    <row r="609" customFormat="false" ht="17.25" hidden="false" customHeight="true" outlineLevel="0" collapsed="false"/>
    <row r="610" customFormat="false" ht="17.25" hidden="false" customHeight="true" outlineLevel="0" collapsed="false"/>
    <row r="611" customFormat="false" ht="17.25" hidden="false" customHeight="true" outlineLevel="0" collapsed="false"/>
    <row r="612" customFormat="false" ht="17.25" hidden="false" customHeight="true" outlineLevel="0" collapsed="false"/>
    <row r="613" customFormat="false" ht="17.25" hidden="false" customHeight="true" outlineLevel="0" collapsed="false"/>
    <row r="614" customFormat="false" ht="17.25" hidden="false" customHeight="true" outlineLevel="0" collapsed="false"/>
    <row r="615" customFormat="false" ht="17.25" hidden="false" customHeight="true" outlineLevel="0" collapsed="false"/>
    <row r="616" customFormat="false" ht="17.25" hidden="false" customHeight="true" outlineLevel="0" collapsed="false"/>
    <row r="617" customFormat="false" ht="17.25" hidden="false" customHeight="true" outlineLevel="0" collapsed="false"/>
    <row r="618" customFormat="false" ht="17.25" hidden="false" customHeight="true" outlineLevel="0" collapsed="false"/>
    <row r="619" customFormat="false" ht="17.25" hidden="false" customHeight="true" outlineLevel="0" collapsed="false"/>
    <row r="620" customFormat="false" ht="17.25" hidden="false" customHeight="true" outlineLevel="0" collapsed="false"/>
    <row r="621" customFormat="false" ht="17.25" hidden="false" customHeight="true" outlineLevel="0" collapsed="false"/>
    <row r="622" customFormat="false" ht="17.25" hidden="false" customHeight="true" outlineLevel="0" collapsed="false"/>
    <row r="623" customFormat="false" ht="17.25" hidden="false" customHeight="true" outlineLevel="0" collapsed="false"/>
    <row r="624" customFormat="false" ht="17.25" hidden="false" customHeight="true" outlineLevel="0" collapsed="false"/>
    <row r="625" customFormat="false" ht="17.25" hidden="false" customHeight="true" outlineLevel="0" collapsed="false"/>
    <row r="626" customFormat="false" ht="17.25" hidden="false" customHeight="true" outlineLevel="0" collapsed="false"/>
    <row r="627" customFormat="false" ht="17.25" hidden="false" customHeight="true" outlineLevel="0" collapsed="false"/>
    <row r="628" customFormat="false" ht="17.25" hidden="false" customHeight="true" outlineLevel="0" collapsed="false"/>
    <row r="629" customFormat="false" ht="17.25" hidden="false" customHeight="true" outlineLevel="0" collapsed="false"/>
    <row r="630" customFormat="false" ht="17.25" hidden="false" customHeight="true" outlineLevel="0" collapsed="false"/>
    <row r="631" customFormat="false" ht="17.25" hidden="false" customHeight="true" outlineLevel="0" collapsed="false"/>
    <row r="632" customFormat="false" ht="17.25" hidden="false" customHeight="true" outlineLevel="0" collapsed="false"/>
    <row r="633" customFormat="false" ht="17.25" hidden="false" customHeight="true" outlineLevel="0" collapsed="false"/>
    <row r="634" customFormat="false" ht="17.25" hidden="false" customHeight="true" outlineLevel="0" collapsed="false"/>
    <row r="635" customFormat="false" ht="17.25" hidden="false" customHeight="true" outlineLevel="0" collapsed="false"/>
    <row r="636" customFormat="false" ht="17.25" hidden="false" customHeight="true" outlineLevel="0" collapsed="false"/>
    <row r="637" customFormat="false" ht="17.25" hidden="false" customHeight="true" outlineLevel="0" collapsed="false"/>
    <row r="638" customFormat="false" ht="17.25" hidden="false" customHeight="true" outlineLevel="0" collapsed="false"/>
    <row r="639" customFormat="false" ht="17.25" hidden="false" customHeight="true" outlineLevel="0" collapsed="false"/>
    <row r="640" customFormat="false" ht="17.25" hidden="false" customHeight="true" outlineLevel="0" collapsed="false"/>
    <row r="641" customFormat="false" ht="17.25" hidden="false" customHeight="true" outlineLevel="0" collapsed="false"/>
    <row r="642" customFormat="false" ht="17.25" hidden="false" customHeight="true" outlineLevel="0" collapsed="false"/>
    <row r="643" customFormat="false" ht="17.25" hidden="false" customHeight="true" outlineLevel="0" collapsed="false"/>
    <row r="644" customFormat="false" ht="17.25" hidden="false" customHeight="true" outlineLevel="0" collapsed="false"/>
    <row r="645" customFormat="false" ht="17.25" hidden="false" customHeight="true" outlineLevel="0" collapsed="false"/>
    <row r="646" customFormat="false" ht="17.25" hidden="false" customHeight="true" outlineLevel="0" collapsed="false"/>
    <row r="647" customFormat="false" ht="17.25" hidden="false" customHeight="true" outlineLevel="0" collapsed="false"/>
    <row r="648" customFormat="false" ht="17.25" hidden="false" customHeight="true" outlineLevel="0" collapsed="false"/>
    <row r="649" customFormat="false" ht="17.25" hidden="false" customHeight="true" outlineLevel="0" collapsed="false"/>
    <row r="650" customFormat="false" ht="17.25" hidden="false" customHeight="true" outlineLevel="0" collapsed="false"/>
    <row r="651" customFormat="false" ht="17.25" hidden="false" customHeight="true" outlineLevel="0" collapsed="false"/>
    <row r="652" customFormat="false" ht="17.25" hidden="false" customHeight="true" outlineLevel="0" collapsed="false"/>
    <row r="653" customFormat="false" ht="17.25" hidden="false" customHeight="true" outlineLevel="0" collapsed="false"/>
    <row r="654" customFormat="false" ht="17.25" hidden="false" customHeight="true" outlineLevel="0" collapsed="false"/>
    <row r="655" customFormat="false" ht="17.25" hidden="false" customHeight="true" outlineLevel="0" collapsed="false"/>
    <row r="656" customFormat="false" ht="17.25" hidden="false" customHeight="true" outlineLevel="0" collapsed="false"/>
    <row r="657" customFormat="false" ht="17.25" hidden="false" customHeight="true" outlineLevel="0" collapsed="false"/>
    <row r="658" customFormat="false" ht="17.25" hidden="false" customHeight="true" outlineLevel="0" collapsed="false"/>
    <row r="659" customFormat="false" ht="17.25" hidden="false" customHeight="true" outlineLevel="0" collapsed="false"/>
    <row r="660" customFormat="false" ht="17.25" hidden="false" customHeight="true" outlineLevel="0" collapsed="false"/>
    <row r="661" customFormat="false" ht="17.25" hidden="false" customHeight="true" outlineLevel="0" collapsed="false"/>
    <row r="662" customFormat="false" ht="17.25" hidden="false" customHeight="true" outlineLevel="0" collapsed="false"/>
    <row r="663" customFormat="false" ht="17.25" hidden="false" customHeight="true" outlineLevel="0" collapsed="false"/>
    <row r="664" customFormat="false" ht="17.25" hidden="false" customHeight="true" outlineLevel="0" collapsed="false"/>
    <row r="665" customFormat="false" ht="17.25" hidden="false" customHeight="true" outlineLevel="0" collapsed="false"/>
    <row r="666" customFormat="false" ht="17.25" hidden="false" customHeight="true" outlineLevel="0" collapsed="false"/>
    <row r="667" customFormat="false" ht="17.25" hidden="false" customHeight="true" outlineLevel="0" collapsed="false"/>
    <row r="668" customFormat="false" ht="17.25" hidden="false" customHeight="true" outlineLevel="0" collapsed="false"/>
    <row r="669" customFormat="false" ht="17.25" hidden="false" customHeight="true" outlineLevel="0" collapsed="false"/>
    <row r="670" customFormat="false" ht="17.25" hidden="false" customHeight="true" outlineLevel="0" collapsed="false"/>
    <row r="671" customFormat="false" ht="17.25" hidden="false" customHeight="true" outlineLevel="0" collapsed="false"/>
    <row r="672" customFormat="false" ht="17.25" hidden="false" customHeight="true" outlineLevel="0" collapsed="false"/>
    <row r="673" customFormat="false" ht="17.25" hidden="false" customHeight="true" outlineLevel="0" collapsed="false"/>
    <row r="674" customFormat="false" ht="17.25" hidden="false" customHeight="true" outlineLevel="0" collapsed="false"/>
    <row r="675" customFormat="false" ht="17.25" hidden="false" customHeight="true" outlineLevel="0" collapsed="false"/>
    <row r="676" customFormat="false" ht="17.25" hidden="false" customHeight="true" outlineLevel="0" collapsed="false"/>
    <row r="677" customFormat="false" ht="17.25" hidden="false" customHeight="true" outlineLevel="0" collapsed="false"/>
    <row r="678" customFormat="false" ht="17.25" hidden="false" customHeight="true" outlineLevel="0" collapsed="false"/>
    <row r="679" customFormat="false" ht="17.25" hidden="false" customHeight="true" outlineLevel="0" collapsed="false"/>
    <row r="680" customFormat="false" ht="17.25" hidden="false" customHeight="true" outlineLevel="0" collapsed="false"/>
    <row r="681" customFormat="false" ht="17.25" hidden="false" customHeight="true" outlineLevel="0" collapsed="false"/>
    <row r="682" customFormat="false" ht="17.25" hidden="false" customHeight="true" outlineLevel="0" collapsed="false"/>
    <row r="683" customFormat="false" ht="17.25" hidden="false" customHeight="true" outlineLevel="0" collapsed="false"/>
    <row r="684" customFormat="false" ht="17.25" hidden="false" customHeight="true" outlineLevel="0" collapsed="false"/>
    <row r="685" customFormat="false" ht="17.25" hidden="false" customHeight="true" outlineLevel="0" collapsed="false"/>
    <row r="686" customFormat="false" ht="17.25" hidden="false" customHeight="true" outlineLevel="0" collapsed="false"/>
    <row r="687" customFormat="false" ht="17.25" hidden="false" customHeight="true" outlineLevel="0" collapsed="false"/>
    <row r="688" customFormat="false" ht="17.25" hidden="false" customHeight="true" outlineLevel="0" collapsed="false"/>
    <row r="689" customFormat="false" ht="17.25" hidden="false" customHeight="true" outlineLevel="0" collapsed="false"/>
    <row r="690" customFormat="false" ht="17.25" hidden="false" customHeight="true" outlineLevel="0" collapsed="false"/>
    <row r="691" customFormat="false" ht="17.25" hidden="false" customHeight="true" outlineLevel="0" collapsed="false"/>
    <row r="692" customFormat="false" ht="17.25" hidden="false" customHeight="true" outlineLevel="0" collapsed="false"/>
    <row r="693" customFormat="false" ht="17.25" hidden="false" customHeight="true" outlineLevel="0" collapsed="false"/>
    <row r="694" customFormat="false" ht="17.25" hidden="false" customHeight="true" outlineLevel="0" collapsed="false"/>
    <row r="695" customFormat="false" ht="17.25" hidden="false" customHeight="true" outlineLevel="0" collapsed="false"/>
    <row r="696" customFormat="false" ht="17.25" hidden="false" customHeight="true" outlineLevel="0" collapsed="false"/>
    <row r="697" customFormat="false" ht="17.25" hidden="false" customHeight="true" outlineLevel="0" collapsed="false"/>
    <row r="698" customFormat="false" ht="17.25" hidden="false" customHeight="true" outlineLevel="0" collapsed="false"/>
    <row r="699" customFormat="false" ht="17.25" hidden="false" customHeight="true" outlineLevel="0" collapsed="false"/>
    <row r="700" customFormat="false" ht="17.25" hidden="false" customHeight="true" outlineLevel="0" collapsed="false"/>
    <row r="701" customFormat="false" ht="17.25" hidden="false" customHeight="true" outlineLevel="0" collapsed="false"/>
    <row r="702" customFormat="false" ht="17.25" hidden="false" customHeight="true" outlineLevel="0" collapsed="false"/>
    <row r="703" customFormat="false" ht="17.25" hidden="false" customHeight="true" outlineLevel="0" collapsed="false"/>
    <row r="704" customFormat="false" ht="17.25" hidden="false" customHeight="true" outlineLevel="0" collapsed="false"/>
    <row r="705" customFormat="false" ht="17.25" hidden="false" customHeight="true" outlineLevel="0" collapsed="false"/>
    <row r="706" customFormat="false" ht="17.25" hidden="false" customHeight="true" outlineLevel="0" collapsed="false"/>
    <row r="707" customFormat="false" ht="17.25" hidden="false" customHeight="true" outlineLevel="0" collapsed="false"/>
    <row r="708" customFormat="false" ht="17.25" hidden="false" customHeight="true" outlineLevel="0" collapsed="false"/>
    <row r="709" customFormat="false" ht="17.25" hidden="false" customHeight="true" outlineLevel="0" collapsed="false"/>
    <row r="710" customFormat="false" ht="17.25" hidden="false" customHeight="true" outlineLevel="0" collapsed="false"/>
    <row r="711" customFormat="false" ht="17.25" hidden="false" customHeight="true" outlineLevel="0" collapsed="false"/>
    <row r="712" customFormat="false" ht="17.25" hidden="false" customHeight="true" outlineLevel="0" collapsed="false"/>
    <row r="713" customFormat="false" ht="17.25" hidden="false" customHeight="true" outlineLevel="0" collapsed="false"/>
    <row r="714" customFormat="false" ht="17.25" hidden="false" customHeight="true" outlineLevel="0" collapsed="false"/>
    <row r="715" customFormat="false" ht="17.25" hidden="false" customHeight="true" outlineLevel="0" collapsed="false"/>
    <row r="716" customFormat="false" ht="17.25" hidden="false" customHeight="true" outlineLevel="0" collapsed="false"/>
    <row r="717" customFormat="false" ht="17.25" hidden="false" customHeight="true" outlineLevel="0" collapsed="false"/>
    <row r="718" customFormat="false" ht="17.25" hidden="false" customHeight="true" outlineLevel="0" collapsed="false"/>
    <row r="719" customFormat="false" ht="17.25" hidden="false" customHeight="true" outlineLevel="0" collapsed="false"/>
    <row r="720" customFormat="false" ht="17.25" hidden="false" customHeight="true" outlineLevel="0" collapsed="false"/>
    <row r="721" customFormat="false" ht="17.25" hidden="false" customHeight="true" outlineLevel="0" collapsed="false"/>
    <row r="722" customFormat="false" ht="17.25" hidden="false" customHeight="true" outlineLevel="0" collapsed="false"/>
    <row r="723" customFormat="false" ht="17.25" hidden="false" customHeight="true" outlineLevel="0" collapsed="false"/>
    <row r="724" customFormat="false" ht="17.25" hidden="false" customHeight="true" outlineLevel="0" collapsed="false"/>
    <row r="725" customFormat="false" ht="17.25" hidden="false" customHeight="true" outlineLevel="0" collapsed="false"/>
    <row r="726" customFormat="false" ht="17.25" hidden="false" customHeight="true" outlineLevel="0" collapsed="false"/>
    <row r="727" customFormat="false" ht="17.25" hidden="false" customHeight="true" outlineLevel="0" collapsed="false"/>
    <row r="728" customFormat="false" ht="17.25" hidden="false" customHeight="true" outlineLevel="0" collapsed="false"/>
    <row r="729" customFormat="false" ht="17.25" hidden="false" customHeight="true" outlineLevel="0" collapsed="false"/>
    <row r="730" customFormat="false" ht="17.25" hidden="false" customHeight="true" outlineLevel="0" collapsed="false"/>
    <row r="731" customFormat="false" ht="17.25" hidden="false" customHeight="true" outlineLevel="0" collapsed="false"/>
    <row r="732" customFormat="false" ht="17.25" hidden="false" customHeight="true" outlineLevel="0" collapsed="false"/>
    <row r="733" customFormat="false" ht="17.25" hidden="false" customHeight="true" outlineLevel="0" collapsed="false"/>
    <row r="734" customFormat="false" ht="17.25" hidden="false" customHeight="true" outlineLevel="0" collapsed="false"/>
    <row r="735" customFormat="false" ht="17.25" hidden="false" customHeight="true" outlineLevel="0" collapsed="false"/>
    <row r="736" customFormat="false" ht="17.25" hidden="false" customHeight="true" outlineLevel="0" collapsed="false"/>
    <row r="737" customFormat="false" ht="17.25" hidden="false" customHeight="true" outlineLevel="0" collapsed="false"/>
    <row r="738" customFormat="false" ht="17.25" hidden="false" customHeight="true" outlineLevel="0" collapsed="false"/>
    <row r="739" customFormat="false" ht="17.25" hidden="false" customHeight="true" outlineLevel="0" collapsed="false"/>
    <row r="740" customFormat="false" ht="17.25" hidden="false" customHeight="true" outlineLevel="0" collapsed="false"/>
    <row r="741" customFormat="false" ht="17.25" hidden="false" customHeight="true" outlineLevel="0" collapsed="false"/>
    <row r="742" customFormat="false" ht="17.25" hidden="false" customHeight="true" outlineLevel="0" collapsed="false"/>
    <row r="743" customFormat="false" ht="17.25" hidden="false" customHeight="true" outlineLevel="0" collapsed="false"/>
    <row r="744" customFormat="false" ht="17.25" hidden="false" customHeight="true" outlineLevel="0" collapsed="false"/>
    <row r="745" customFormat="false" ht="17.25" hidden="false" customHeight="true" outlineLevel="0" collapsed="false"/>
    <row r="746" customFormat="false" ht="17.25" hidden="false" customHeight="true" outlineLevel="0" collapsed="false"/>
    <row r="747" customFormat="false" ht="17.25" hidden="false" customHeight="true" outlineLevel="0" collapsed="false"/>
    <row r="748" customFormat="false" ht="17.25" hidden="false" customHeight="true" outlineLevel="0" collapsed="false"/>
    <row r="749" customFormat="false" ht="17.25" hidden="false" customHeight="true" outlineLevel="0" collapsed="false"/>
    <row r="750" customFormat="false" ht="17.25" hidden="false" customHeight="true" outlineLevel="0" collapsed="false"/>
    <row r="751" customFormat="false" ht="17.25" hidden="false" customHeight="true" outlineLevel="0" collapsed="false"/>
    <row r="752" customFormat="false" ht="17.25" hidden="false" customHeight="true" outlineLevel="0" collapsed="false"/>
    <row r="753" customFormat="false" ht="17.25" hidden="false" customHeight="true" outlineLevel="0" collapsed="false"/>
    <row r="754" customFormat="false" ht="17.25" hidden="false" customHeight="true" outlineLevel="0" collapsed="false"/>
    <row r="755" customFormat="false" ht="17.25" hidden="false" customHeight="true" outlineLevel="0" collapsed="false"/>
    <row r="756" customFormat="false" ht="17.25" hidden="false" customHeight="true" outlineLevel="0" collapsed="false"/>
    <row r="757" customFormat="false" ht="17.25" hidden="false" customHeight="true" outlineLevel="0" collapsed="false"/>
    <row r="758" customFormat="false" ht="17.25" hidden="false" customHeight="true" outlineLevel="0" collapsed="false"/>
    <row r="759" customFormat="false" ht="17.25" hidden="false" customHeight="true" outlineLevel="0" collapsed="false"/>
    <row r="760" customFormat="false" ht="17.25" hidden="false" customHeight="true" outlineLevel="0" collapsed="false"/>
    <row r="761" customFormat="false" ht="17.25" hidden="false" customHeight="true" outlineLevel="0" collapsed="false"/>
    <row r="762" customFormat="false" ht="17.25" hidden="false" customHeight="true" outlineLevel="0" collapsed="false"/>
    <row r="763" customFormat="false" ht="17.25" hidden="false" customHeight="true" outlineLevel="0" collapsed="false"/>
    <row r="764" customFormat="false" ht="17.25" hidden="false" customHeight="true" outlineLevel="0" collapsed="false"/>
    <row r="765" customFormat="false" ht="17.25" hidden="false" customHeight="true" outlineLevel="0" collapsed="false"/>
    <row r="766" customFormat="false" ht="17.25" hidden="false" customHeight="true" outlineLevel="0" collapsed="false"/>
    <row r="767" customFormat="false" ht="17.25" hidden="false" customHeight="true" outlineLevel="0" collapsed="false"/>
    <row r="768" customFormat="false" ht="17.25" hidden="false" customHeight="true" outlineLevel="0" collapsed="false"/>
    <row r="769" customFormat="false" ht="17.25" hidden="false" customHeight="true" outlineLevel="0" collapsed="false"/>
    <row r="770" customFormat="false" ht="17.25" hidden="false" customHeight="true" outlineLevel="0" collapsed="false"/>
    <row r="771" customFormat="false" ht="17.25" hidden="false" customHeight="true" outlineLevel="0" collapsed="false"/>
    <row r="772" customFormat="false" ht="17.25" hidden="false" customHeight="true" outlineLevel="0" collapsed="false"/>
    <row r="773" customFormat="false" ht="17.25" hidden="false" customHeight="true" outlineLevel="0" collapsed="false"/>
    <row r="774" customFormat="false" ht="17.25" hidden="false" customHeight="true" outlineLevel="0" collapsed="false"/>
    <row r="775" customFormat="false" ht="17.25" hidden="false" customHeight="true" outlineLevel="0" collapsed="false"/>
    <row r="776" customFormat="false" ht="17.25" hidden="false" customHeight="true" outlineLevel="0" collapsed="false"/>
    <row r="777" customFormat="false" ht="17.25" hidden="false" customHeight="true" outlineLevel="0" collapsed="false"/>
    <row r="778" customFormat="false" ht="17.25" hidden="false" customHeight="true" outlineLevel="0" collapsed="false"/>
    <row r="779" customFormat="false" ht="17.25" hidden="false" customHeight="true" outlineLevel="0" collapsed="false"/>
    <row r="780" customFormat="false" ht="17.25" hidden="false" customHeight="true" outlineLevel="0" collapsed="false"/>
    <row r="781" customFormat="false" ht="17.25" hidden="false" customHeight="true" outlineLevel="0" collapsed="false"/>
    <row r="782" customFormat="false" ht="17.25" hidden="false" customHeight="true" outlineLevel="0" collapsed="false"/>
    <row r="783" customFormat="false" ht="17.25" hidden="false" customHeight="true" outlineLevel="0" collapsed="false"/>
    <row r="784" customFormat="false" ht="17.25" hidden="false" customHeight="true" outlineLevel="0" collapsed="false"/>
    <row r="785" customFormat="false" ht="17.25" hidden="false" customHeight="true" outlineLevel="0" collapsed="false"/>
    <row r="786" customFormat="false" ht="17.25" hidden="false" customHeight="true" outlineLevel="0" collapsed="false"/>
    <row r="787" customFormat="false" ht="17.25" hidden="false" customHeight="true" outlineLevel="0" collapsed="false"/>
    <row r="788" customFormat="false" ht="17.25" hidden="false" customHeight="true" outlineLevel="0" collapsed="false"/>
    <row r="789" customFormat="false" ht="17.25" hidden="false" customHeight="true" outlineLevel="0" collapsed="false"/>
    <row r="790" customFormat="false" ht="17.25" hidden="false" customHeight="true" outlineLevel="0" collapsed="false"/>
    <row r="791" customFormat="false" ht="17.25" hidden="false" customHeight="true" outlineLevel="0" collapsed="false"/>
    <row r="792" customFormat="false" ht="17.25" hidden="false" customHeight="true" outlineLevel="0" collapsed="false"/>
    <row r="793" customFormat="false" ht="17.25" hidden="false" customHeight="true" outlineLevel="0" collapsed="false"/>
    <row r="794" customFormat="false" ht="17.25" hidden="false" customHeight="true" outlineLevel="0" collapsed="false"/>
    <row r="795" customFormat="false" ht="17.25" hidden="false" customHeight="true" outlineLevel="0" collapsed="false"/>
    <row r="796" customFormat="false" ht="17.25" hidden="false" customHeight="true" outlineLevel="0" collapsed="false"/>
    <row r="797" customFormat="false" ht="17.25" hidden="false" customHeight="true" outlineLevel="0" collapsed="false"/>
    <row r="798" customFormat="false" ht="17.25" hidden="false" customHeight="true" outlineLevel="0" collapsed="false"/>
    <row r="799" customFormat="false" ht="17.25" hidden="false" customHeight="true" outlineLevel="0" collapsed="false"/>
    <row r="800" customFormat="false" ht="17.25" hidden="false" customHeight="true" outlineLevel="0" collapsed="false"/>
    <row r="801" customFormat="false" ht="17.25" hidden="false" customHeight="true" outlineLevel="0" collapsed="false"/>
    <row r="802" customFormat="false" ht="17.25" hidden="false" customHeight="true" outlineLevel="0" collapsed="false"/>
    <row r="803" customFormat="false" ht="17.25" hidden="false" customHeight="true" outlineLevel="0" collapsed="false"/>
    <row r="804" customFormat="false" ht="17.25" hidden="false" customHeight="true" outlineLevel="0" collapsed="false"/>
    <row r="805" customFormat="false" ht="17.25" hidden="false" customHeight="true" outlineLevel="0" collapsed="false"/>
    <row r="806" customFormat="false" ht="17.25" hidden="false" customHeight="true" outlineLevel="0" collapsed="false"/>
    <row r="807" customFormat="false" ht="17.25" hidden="false" customHeight="true" outlineLevel="0" collapsed="false"/>
    <row r="808" customFormat="false" ht="17.25" hidden="false" customHeight="true" outlineLevel="0" collapsed="false"/>
    <row r="809" customFormat="false" ht="17.25" hidden="false" customHeight="true" outlineLevel="0" collapsed="false"/>
    <row r="810" customFormat="false" ht="17.25" hidden="false" customHeight="true" outlineLevel="0" collapsed="false"/>
    <row r="811" customFormat="false" ht="17.25" hidden="false" customHeight="true" outlineLevel="0" collapsed="false"/>
    <row r="812" customFormat="false" ht="17.25" hidden="false" customHeight="true" outlineLevel="0" collapsed="false"/>
    <row r="813" customFormat="false" ht="17.25" hidden="false" customHeight="true" outlineLevel="0" collapsed="false"/>
    <row r="814" customFormat="false" ht="17.25" hidden="false" customHeight="true" outlineLevel="0" collapsed="false"/>
    <row r="815" customFormat="false" ht="17.25" hidden="false" customHeight="true" outlineLevel="0" collapsed="false"/>
    <row r="816" customFormat="false" ht="17.25" hidden="false" customHeight="true" outlineLevel="0" collapsed="false"/>
    <row r="817" customFormat="false" ht="17.25" hidden="false" customHeight="true" outlineLevel="0" collapsed="false"/>
    <row r="818" customFormat="false" ht="17.25" hidden="false" customHeight="true" outlineLevel="0" collapsed="false"/>
    <row r="819" customFormat="false" ht="17.25" hidden="false" customHeight="true" outlineLevel="0" collapsed="false"/>
    <row r="820" customFormat="false" ht="17.25" hidden="false" customHeight="true" outlineLevel="0" collapsed="false"/>
    <row r="821" customFormat="false" ht="17.25" hidden="false" customHeight="true" outlineLevel="0" collapsed="false"/>
    <row r="822" customFormat="false" ht="17.25" hidden="false" customHeight="true" outlineLevel="0" collapsed="false"/>
    <row r="823" customFormat="false" ht="17.25" hidden="false" customHeight="true" outlineLevel="0" collapsed="false"/>
    <row r="824" customFormat="false" ht="17.25" hidden="false" customHeight="true" outlineLevel="0" collapsed="false"/>
    <row r="825" customFormat="false" ht="17.25" hidden="false" customHeight="true" outlineLevel="0" collapsed="false"/>
    <row r="826" customFormat="false" ht="17.25" hidden="false" customHeight="true" outlineLevel="0" collapsed="false"/>
    <row r="827" customFormat="false" ht="17.25" hidden="false" customHeight="true" outlineLevel="0" collapsed="false"/>
    <row r="828" customFormat="false" ht="17.25" hidden="false" customHeight="true" outlineLevel="0" collapsed="false"/>
    <row r="829" customFormat="false" ht="17.25" hidden="false" customHeight="true" outlineLevel="0" collapsed="false"/>
    <row r="830" customFormat="false" ht="17.25" hidden="false" customHeight="true" outlineLevel="0" collapsed="false"/>
    <row r="831" customFormat="false" ht="17.25" hidden="false" customHeight="true" outlineLevel="0" collapsed="false"/>
    <row r="832" customFormat="false" ht="17.25" hidden="false" customHeight="true" outlineLevel="0" collapsed="false"/>
    <row r="833" customFormat="false" ht="17.25" hidden="false" customHeight="true" outlineLevel="0" collapsed="false"/>
    <row r="834" customFormat="false" ht="17.25" hidden="false" customHeight="true" outlineLevel="0" collapsed="false"/>
    <row r="835" customFormat="false" ht="17.25" hidden="false" customHeight="true" outlineLevel="0" collapsed="false"/>
    <row r="836" customFormat="false" ht="17.25" hidden="false" customHeight="true" outlineLevel="0" collapsed="false"/>
    <row r="837" customFormat="false" ht="17.25" hidden="false" customHeight="true" outlineLevel="0" collapsed="false"/>
    <row r="838" customFormat="false" ht="17.25" hidden="false" customHeight="true" outlineLevel="0" collapsed="false"/>
    <row r="839" customFormat="false" ht="17.25" hidden="false" customHeight="true" outlineLevel="0" collapsed="false"/>
    <row r="840" customFormat="false" ht="17.25" hidden="false" customHeight="true" outlineLevel="0" collapsed="false"/>
    <row r="841" customFormat="false" ht="17.25" hidden="false" customHeight="true" outlineLevel="0" collapsed="false"/>
    <row r="842" customFormat="false" ht="17.25" hidden="false" customHeight="true" outlineLevel="0" collapsed="false"/>
    <row r="843" customFormat="false" ht="17.25" hidden="false" customHeight="true" outlineLevel="0" collapsed="false"/>
    <row r="844" customFormat="false" ht="17.25" hidden="false" customHeight="true" outlineLevel="0" collapsed="false"/>
    <row r="845" customFormat="false" ht="17.25" hidden="false" customHeight="true" outlineLevel="0" collapsed="false"/>
    <row r="846" customFormat="false" ht="17.25" hidden="false" customHeight="true" outlineLevel="0" collapsed="false"/>
    <row r="847" customFormat="false" ht="17.25" hidden="false" customHeight="true" outlineLevel="0" collapsed="false"/>
    <row r="848" customFormat="false" ht="17.25" hidden="false" customHeight="true" outlineLevel="0" collapsed="false"/>
    <row r="849" customFormat="false" ht="17.25" hidden="false" customHeight="true" outlineLevel="0" collapsed="false"/>
    <row r="850" customFormat="false" ht="17.25" hidden="false" customHeight="true" outlineLevel="0" collapsed="false"/>
    <row r="851" customFormat="false" ht="17.25" hidden="false" customHeight="true" outlineLevel="0" collapsed="false"/>
    <row r="852" customFormat="false" ht="17.25" hidden="false" customHeight="true" outlineLevel="0" collapsed="false"/>
    <row r="853" customFormat="false" ht="17.25" hidden="false" customHeight="true" outlineLevel="0" collapsed="false"/>
    <row r="854" customFormat="false" ht="17.25" hidden="false" customHeight="true" outlineLevel="0" collapsed="false"/>
    <row r="855" customFormat="false" ht="17.25" hidden="false" customHeight="true" outlineLevel="0" collapsed="false"/>
    <row r="856" customFormat="false" ht="17.25" hidden="false" customHeight="true" outlineLevel="0" collapsed="false"/>
    <row r="857" customFormat="false" ht="17.25" hidden="false" customHeight="true" outlineLevel="0" collapsed="false"/>
    <row r="858" customFormat="false" ht="17.25" hidden="false" customHeight="true" outlineLevel="0" collapsed="false"/>
    <row r="859" customFormat="false" ht="17.25" hidden="false" customHeight="true" outlineLevel="0" collapsed="false"/>
    <row r="860" customFormat="false" ht="17.25" hidden="false" customHeight="true" outlineLevel="0" collapsed="false"/>
    <row r="861" customFormat="false" ht="17.25" hidden="false" customHeight="true" outlineLevel="0" collapsed="false"/>
    <row r="862" customFormat="false" ht="17.25" hidden="false" customHeight="true" outlineLevel="0" collapsed="false"/>
    <row r="863" customFormat="false" ht="17.25" hidden="false" customHeight="true" outlineLevel="0" collapsed="false"/>
    <row r="864" customFormat="false" ht="17.25" hidden="false" customHeight="true" outlineLevel="0" collapsed="false"/>
    <row r="865" customFormat="false" ht="17.25" hidden="false" customHeight="true" outlineLevel="0" collapsed="false"/>
    <row r="866" customFormat="false" ht="17.25" hidden="false" customHeight="true" outlineLevel="0" collapsed="false"/>
    <row r="867" customFormat="false" ht="17.25" hidden="false" customHeight="true" outlineLevel="0" collapsed="false"/>
    <row r="868" customFormat="false" ht="17.25" hidden="false" customHeight="true" outlineLevel="0" collapsed="false"/>
    <row r="869" customFormat="false" ht="17.25" hidden="false" customHeight="true" outlineLevel="0" collapsed="false"/>
    <row r="870" customFormat="false" ht="17.25" hidden="false" customHeight="true" outlineLevel="0" collapsed="false"/>
    <row r="871" customFormat="false" ht="17.25" hidden="false" customHeight="true" outlineLevel="0" collapsed="false"/>
    <row r="872" customFormat="false" ht="17.25" hidden="false" customHeight="true" outlineLevel="0" collapsed="false"/>
    <row r="873" customFormat="false" ht="17.25" hidden="false" customHeight="true" outlineLevel="0" collapsed="false"/>
    <row r="874" customFormat="false" ht="17.25" hidden="false" customHeight="true" outlineLevel="0" collapsed="false"/>
    <row r="875" customFormat="false" ht="17.25" hidden="false" customHeight="true" outlineLevel="0" collapsed="false"/>
    <row r="876" customFormat="false" ht="17.25" hidden="false" customHeight="true" outlineLevel="0" collapsed="false"/>
    <row r="877" customFormat="false" ht="17.25" hidden="false" customHeight="true" outlineLevel="0" collapsed="false"/>
    <row r="878" customFormat="false" ht="17.25" hidden="false" customHeight="true" outlineLevel="0" collapsed="false"/>
    <row r="879" customFormat="false" ht="17.25" hidden="false" customHeight="true" outlineLevel="0" collapsed="false"/>
    <row r="880" customFormat="false" ht="17.25" hidden="false" customHeight="true" outlineLevel="0" collapsed="false"/>
    <row r="881" customFormat="false" ht="17.25" hidden="false" customHeight="true" outlineLevel="0" collapsed="false"/>
    <row r="882" customFormat="false" ht="17.25" hidden="false" customHeight="true" outlineLevel="0" collapsed="false"/>
    <row r="883" customFormat="false" ht="17.25" hidden="false" customHeight="true" outlineLevel="0" collapsed="false"/>
    <row r="884" customFormat="false" ht="17.25" hidden="false" customHeight="true" outlineLevel="0" collapsed="false"/>
    <row r="885" customFormat="false" ht="17.25" hidden="false" customHeight="true" outlineLevel="0" collapsed="false"/>
    <row r="886" customFormat="false" ht="17.25" hidden="false" customHeight="true" outlineLevel="0" collapsed="false"/>
    <row r="887" customFormat="false" ht="17.25" hidden="false" customHeight="true" outlineLevel="0" collapsed="false"/>
    <row r="888" customFormat="false" ht="17.25" hidden="false" customHeight="true" outlineLevel="0" collapsed="false"/>
    <row r="889" customFormat="false" ht="17.25" hidden="false" customHeight="true" outlineLevel="0" collapsed="false"/>
    <row r="890" customFormat="false" ht="17.25" hidden="false" customHeight="true" outlineLevel="0" collapsed="false"/>
    <row r="891" customFormat="false" ht="17.25" hidden="false" customHeight="true" outlineLevel="0" collapsed="false"/>
    <row r="892" customFormat="false" ht="17.25" hidden="false" customHeight="true" outlineLevel="0" collapsed="false"/>
    <row r="893" customFormat="false" ht="17.25" hidden="false" customHeight="true" outlineLevel="0" collapsed="false"/>
    <row r="894" customFormat="false" ht="17.25" hidden="false" customHeight="true" outlineLevel="0" collapsed="false"/>
    <row r="895" customFormat="false" ht="17.25" hidden="false" customHeight="true" outlineLevel="0" collapsed="false"/>
    <row r="896" customFormat="false" ht="17.25" hidden="false" customHeight="true" outlineLevel="0" collapsed="false"/>
    <row r="897" customFormat="false" ht="17.25" hidden="false" customHeight="true" outlineLevel="0" collapsed="false"/>
    <row r="898" customFormat="false" ht="17.25" hidden="false" customHeight="true" outlineLevel="0" collapsed="false"/>
    <row r="899" customFormat="false" ht="17.25" hidden="false" customHeight="true" outlineLevel="0" collapsed="false"/>
    <row r="900" customFormat="false" ht="17.25" hidden="false" customHeight="true" outlineLevel="0" collapsed="false"/>
    <row r="901" customFormat="false" ht="17.25" hidden="false" customHeight="true" outlineLevel="0" collapsed="false"/>
    <row r="902" customFormat="false" ht="17.25" hidden="false" customHeight="true" outlineLevel="0" collapsed="false"/>
    <row r="903" customFormat="false" ht="17.25" hidden="false" customHeight="true" outlineLevel="0" collapsed="false"/>
    <row r="904" customFormat="false" ht="17.25" hidden="false" customHeight="true" outlineLevel="0" collapsed="false"/>
    <row r="905" customFormat="false" ht="17.25" hidden="false" customHeight="true" outlineLevel="0" collapsed="false"/>
    <row r="906" customFormat="false" ht="17.25" hidden="false" customHeight="true" outlineLevel="0" collapsed="false"/>
    <row r="907" customFormat="false" ht="17.25" hidden="false" customHeight="true" outlineLevel="0" collapsed="false"/>
    <row r="908" customFormat="false" ht="17.25" hidden="false" customHeight="true" outlineLevel="0" collapsed="false"/>
    <row r="909" customFormat="false" ht="17.25" hidden="false" customHeight="true" outlineLevel="0" collapsed="false"/>
    <row r="910" customFormat="false" ht="17.25" hidden="false" customHeight="true" outlineLevel="0" collapsed="false"/>
    <row r="911" customFormat="false" ht="17.25" hidden="false" customHeight="true" outlineLevel="0" collapsed="false"/>
    <row r="912" customFormat="false" ht="17.25" hidden="false" customHeight="true" outlineLevel="0" collapsed="false"/>
    <row r="913" customFormat="false" ht="17.25" hidden="false" customHeight="true" outlineLevel="0" collapsed="false"/>
    <row r="914" customFormat="false" ht="17.25" hidden="false" customHeight="true" outlineLevel="0" collapsed="false"/>
    <row r="915" customFormat="false" ht="17.25" hidden="false" customHeight="true" outlineLevel="0" collapsed="false"/>
    <row r="916" customFormat="false" ht="17.25" hidden="false" customHeight="true" outlineLevel="0" collapsed="false"/>
    <row r="917" customFormat="false" ht="17.25" hidden="false" customHeight="true" outlineLevel="0" collapsed="false"/>
    <row r="918" customFormat="false" ht="17.25" hidden="false" customHeight="true" outlineLevel="0" collapsed="false"/>
    <row r="919" customFormat="false" ht="17.25" hidden="false" customHeight="true" outlineLevel="0" collapsed="false"/>
    <row r="920" customFormat="false" ht="17.25" hidden="false" customHeight="true" outlineLevel="0" collapsed="false"/>
    <row r="921" customFormat="false" ht="17.25" hidden="false" customHeight="true" outlineLevel="0" collapsed="false"/>
    <row r="922" customFormat="false" ht="17.25" hidden="false" customHeight="true" outlineLevel="0" collapsed="false"/>
    <row r="923" customFormat="false" ht="17.25" hidden="false" customHeight="true" outlineLevel="0" collapsed="false"/>
    <row r="924" customFormat="false" ht="17.25" hidden="false" customHeight="true" outlineLevel="0" collapsed="false"/>
    <row r="925" customFormat="false" ht="17.25" hidden="false" customHeight="true" outlineLevel="0" collapsed="false"/>
    <row r="926" customFormat="false" ht="17.25" hidden="false" customHeight="true" outlineLevel="0" collapsed="false"/>
    <row r="927" customFormat="false" ht="17.25" hidden="false" customHeight="true" outlineLevel="0" collapsed="false"/>
    <row r="928" customFormat="false" ht="17.25" hidden="false" customHeight="true" outlineLevel="0" collapsed="false"/>
    <row r="929" customFormat="false" ht="17.25" hidden="false" customHeight="true" outlineLevel="0" collapsed="false"/>
    <row r="930" customFormat="false" ht="17.25" hidden="false" customHeight="true" outlineLevel="0" collapsed="false"/>
    <row r="931" customFormat="false" ht="17.25" hidden="false" customHeight="true" outlineLevel="0" collapsed="false"/>
    <row r="932" customFormat="false" ht="17.25" hidden="false" customHeight="true" outlineLevel="0" collapsed="false"/>
    <row r="933" customFormat="false" ht="17.25" hidden="false" customHeight="true" outlineLevel="0" collapsed="false"/>
    <row r="934" customFormat="false" ht="17.25" hidden="false" customHeight="true" outlineLevel="0" collapsed="false"/>
    <row r="935" customFormat="false" ht="17.25" hidden="false" customHeight="true" outlineLevel="0" collapsed="false"/>
    <row r="936" customFormat="false" ht="17.25" hidden="false" customHeight="true" outlineLevel="0" collapsed="false"/>
    <row r="937" customFormat="false" ht="17.25" hidden="false" customHeight="true" outlineLevel="0" collapsed="false"/>
    <row r="938" customFormat="false" ht="17.25" hidden="false" customHeight="true" outlineLevel="0" collapsed="false"/>
    <row r="939" customFormat="false" ht="17.25" hidden="false" customHeight="true" outlineLevel="0" collapsed="false"/>
    <row r="940" customFormat="false" ht="17.25" hidden="false" customHeight="true" outlineLevel="0" collapsed="false"/>
    <row r="941" customFormat="false" ht="17.25" hidden="false" customHeight="true" outlineLevel="0" collapsed="false"/>
    <row r="942" customFormat="false" ht="17.25" hidden="false" customHeight="true" outlineLevel="0" collapsed="false"/>
    <row r="943" customFormat="false" ht="17.25" hidden="false" customHeight="true" outlineLevel="0" collapsed="false"/>
    <row r="944" customFormat="false" ht="17.25" hidden="false" customHeight="true" outlineLevel="0" collapsed="false"/>
    <row r="945" customFormat="false" ht="17.25" hidden="false" customHeight="true" outlineLevel="0" collapsed="false"/>
    <row r="946" customFormat="false" ht="17.25" hidden="false" customHeight="true" outlineLevel="0" collapsed="false"/>
    <row r="947" customFormat="false" ht="17.25" hidden="false" customHeight="true" outlineLevel="0" collapsed="false"/>
    <row r="948" customFormat="false" ht="17.25" hidden="false" customHeight="true" outlineLevel="0" collapsed="false"/>
    <row r="949" customFormat="false" ht="17.25" hidden="false" customHeight="true" outlineLevel="0" collapsed="false"/>
    <row r="950" customFormat="false" ht="17.25" hidden="false" customHeight="true" outlineLevel="0" collapsed="false"/>
    <row r="951" customFormat="false" ht="17.25" hidden="false" customHeight="true" outlineLevel="0" collapsed="false"/>
    <row r="952" customFormat="false" ht="17.25" hidden="false" customHeight="true" outlineLevel="0" collapsed="false"/>
    <row r="953" customFormat="false" ht="17.25" hidden="false" customHeight="true" outlineLevel="0" collapsed="false"/>
    <row r="954" customFormat="false" ht="17.25" hidden="false" customHeight="true" outlineLevel="0" collapsed="false"/>
    <row r="955" customFormat="false" ht="17.25" hidden="false" customHeight="true" outlineLevel="0" collapsed="false"/>
    <row r="956" customFormat="false" ht="17.25" hidden="false" customHeight="true" outlineLevel="0" collapsed="false"/>
    <row r="957" customFormat="false" ht="17.25" hidden="false" customHeight="true" outlineLevel="0" collapsed="false"/>
    <row r="958" customFormat="false" ht="17.25" hidden="false" customHeight="true" outlineLevel="0" collapsed="false"/>
    <row r="959" customFormat="false" ht="17.25" hidden="false" customHeight="true" outlineLevel="0" collapsed="false"/>
    <row r="960" customFormat="false" ht="17.25" hidden="false" customHeight="true" outlineLevel="0" collapsed="false"/>
    <row r="961" customFormat="false" ht="17.25" hidden="false" customHeight="true" outlineLevel="0" collapsed="false"/>
    <row r="962" customFormat="false" ht="17.25" hidden="false" customHeight="true" outlineLevel="0" collapsed="false"/>
    <row r="963" customFormat="false" ht="17.25" hidden="false" customHeight="true" outlineLevel="0" collapsed="false"/>
    <row r="964" customFormat="false" ht="17.25" hidden="false" customHeight="true" outlineLevel="0" collapsed="false"/>
    <row r="965" customFormat="false" ht="17.25" hidden="false" customHeight="true" outlineLevel="0" collapsed="false"/>
    <row r="966" customFormat="false" ht="17.25" hidden="false" customHeight="true" outlineLevel="0" collapsed="false"/>
    <row r="967" customFormat="false" ht="17.25" hidden="false" customHeight="true" outlineLevel="0" collapsed="false"/>
    <row r="968" customFormat="false" ht="17.25" hidden="false" customHeight="true" outlineLevel="0" collapsed="false"/>
    <row r="969" customFormat="false" ht="17.25" hidden="false" customHeight="true" outlineLevel="0" collapsed="false"/>
    <row r="970" customFormat="false" ht="17.25" hidden="false" customHeight="true" outlineLevel="0" collapsed="false"/>
    <row r="971" customFormat="false" ht="17.25" hidden="false" customHeight="true" outlineLevel="0" collapsed="false"/>
    <row r="972" customFormat="false" ht="17.25" hidden="false" customHeight="true" outlineLevel="0" collapsed="false"/>
    <row r="973" customFormat="false" ht="17.25" hidden="false" customHeight="true" outlineLevel="0" collapsed="false"/>
    <row r="974" customFormat="false" ht="17.25" hidden="false" customHeight="true" outlineLevel="0" collapsed="false"/>
    <row r="975" customFormat="false" ht="17.25" hidden="false" customHeight="true" outlineLevel="0" collapsed="false"/>
    <row r="976" customFormat="false" ht="17.25" hidden="false" customHeight="true" outlineLevel="0" collapsed="false"/>
    <row r="977" customFormat="false" ht="17.25" hidden="false" customHeight="true" outlineLevel="0" collapsed="false"/>
    <row r="978" customFormat="false" ht="17.25" hidden="false" customHeight="true" outlineLevel="0" collapsed="false"/>
    <row r="979" customFormat="false" ht="17.25" hidden="false" customHeight="true" outlineLevel="0" collapsed="false"/>
    <row r="980" customFormat="false" ht="17.25" hidden="false" customHeight="true" outlineLevel="0" collapsed="false"/>
    <row r="981" customFormat="false" ht="17.25" hidden="false" customHeight="true" outlineLevel="0" collapsed="false"/>
    <row r="982" customFormat="false" ht="17.25" hidden="false" customHeight="true" outlineLevel="0" collapsed="false"/>
    <row r="983" customFormat="false" ht="17.25" hidden="false" customHeight="true" outlineLevel="0" collapsed="false"/>
    <row r="984" customFormat="false" ht="17.25" hidden="false" customHeight="true" outlineLevel="0" collapsed="false"/>
    <row r="985" customFormat="false" ht="17.25" hidden="false" customHeight="true" outlineLevel="0" collapsed="false"/>
    <row r="986" customFormat="false" ht="17.25" hidden="false" customHeight="true" outlineLevel="0" collapsed="false"/>
    <row r="987" customFormat="false" ht="17.25" hidden="false" customHeight="true" outlineLevel="0" collapsed="false"/>
    <row r="988" customFormat="false" ht="17.25" hidden="false" customHeight="true" outlineLevel="0" collapsed="false"/>
    <row r="989" customFormat="false" ht="17.25" hidden="false" customHeight="true" outlineLevel="0" collapsed="false"/>
    <row r="990" customFormat="false" ht="17.25" hidden="false" customHeight="true" outlineLevel="0" collapsed="false"/>
    <row r="991" customFormat="false" ht="17.25" hidden="false" customHeight="true" outlineLevel="0" collapsed="false"/>
    <row r="992" customFormat="false" ht="17.25" hidden="false" customHeight="true" outlineLevel="0" collapsed="false"/>
    <row r="993" customFormat="false" ht="17.25" hidden="false" customHeight="true" outlineLevel="0" collapsed="false"/>
    <row r="994" customFormat="false" ht="17.25" hidden="false" customHeight="true" outlineLevel="0" collapsed="false"/>
    <row r="995" customFormat="false" ht="17.25" hidden="false" customHeight="true" outlineLevel="0" collapsed="false"/>
    <row r="996" customFormat="false" ht="17.25" hidden="false" customHeight="true" outlineLevel="0" collapsed="false"/>
    <row r="997" customFormat="false" ht="17.25" hidden="false" customHeight="true" outlineLevel="0" collapsed="false"/>
    <row r="998" customFormat="false" ht="17.25" hidden="false" customHeight="true" outlineLevel="0" collapsed="false"/>
    <row r="999" customFormat="false" ht="17.25" hidden="false" customHeight="true" outlineLevel="0" collapsed="false"/>
    <row r="1000" customFormat="false" ht="17.25" hidden="false" customHeight="true" outlineLevel="0" collapsed="false"/>
  </sheetData>
  <autoFilter ref="A1:W1"/>
  <mergeCells count="7">
    <mergeCell ref="C1:F1"/>
    <mergeCell ref="H1:M1"/>
    <mergeCell ref="P1:T1"/>
    <mergeCell ref="X1:X2"/>
    <mergeCell ref="Y1:Y2"/>
    <mergeCell ref="A3:A8"/>
    <mergeCell ref="B3:B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8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RowHeight="15"/>
  <cols>
    <col collapsed="false" hidden="false" max="1" min="1" style="0" width="20.0051020408163"/>
    <col collapsed="false" hidden="false" max="5" min="2" style="0" width="13.5255102040816"/>
    <col collapsed="false" hidden="false" max="6" min="6" style="0" width="12.8520408163265"/>
    <col collapsed="false" hidden="false" max="7" min="7" style="0" width="37.6275510204082"/>
    <col collapsed="false" hidden="false" max="8" min="8" style="0" width="32.0561224489796"/>
    <col collapsed="false" hidden="false" max="9" min="9" style="0" width="6.82142857142857"/>
    <col collapsed="false" hidden="false" max="10" min="10" style="0" width="5.68877551020408"/>
    <col collapsed="false" hidden="false" max="11" min="11" style="0" width="12.7244897959184"/>
    <col collapsed="false" hidden="false" max="12" min="12" style="0" width="8.52040816326531"/>
    <col collapsed="false" hidden="false" max="13" min="13" style="0" width="22.280612244898"/>
    <col collapsed="false" hidden="false" max="14" min="14" style="0" width="45.9234693877551"/>
    <col collapsed="false" hidden="false" max="15" min="15" style="0" width="10.3469387755102"/>
    <col collapsed="false" hidden="false" max="16" min="16" style="0" width="10.5765306122449"/>
    <col collapsed="false" hidden="false" max="17" min="17" style="0" width="12.0510204081633"/>
    <col collapsed="false" hidden="false" max="18" min="18" style="0" width="20.4642857142857"/>
    <col collapsed="false" hidden="false" max="19" min="19" style="0" width="16.1428571428571"/>
    <col collapsed="false" hidden="false" max="20" min="20" style="0" width="11.9336734693878"/>
    <col collapsed="false" hidden="false" max="21" min="21" style="0" width="13.0663265306122"/>
    <col collapsed="false" hidden="false" max="22" min="22" style="0" width="17.5051020408163"/>
    <col collapsed="false" hidden="false" max="23" min="23" style="0" width="18.8724489795918"/>
    <col collapsed="false" hidden="false" max="24" min="24" style="0" width="19.2040816326531"/>
    <col collapsed="false" hidden="false" max="1025" min="25" style="0" width="8.29591836734694"/>
  </cols>
  <sheetData>
    <row r="1" s="40" customFormat="true" ht="15" hidden="false" customHeight="true" outlineLevel="0" collapsed="false">
      <c r="A1" s="37" t="s">
        <v>164</v>
      </c>
      <c r="B1" s="37" t="s">
        <v>1</v>
      </c>
      <c r="C1" s="37"/>
      <c r="D1" s="37"/>
      <c r="E1" s="37"/>
      <c r="F1" s="37" t="s">
        <v>2</v>
      </c>
      <c r="G1" s="38" t="s">
        <v>3</v>
      </c>
      <c r="H1" s="38"/>
      <c r="I1" s="38"/>
      <c r="J1" s="38"/>
      <c r="K1" s="38"/>
      <c r="L1" s="38"/>
      <c r="M1" s="39"/>
      <c r="N1" s="39" t="s">
        <v>4</v>
      </c>
      <c r="O1" s="38" t="s">
        <v>5</v>
      </c>
      <c r="P1" s="38"/>
      <c r="Q1" s="38"/>
      <c r="R1" s="38"/>
      <c r="S1" s="38"/>
      <c r="T1" s="37" t="s">
        <v>6</v>
      </c>
      <c r="U1" s="37" t="s">
        <v>7</v>
      </c>
      <c r="V1" s="37" t="s">
        <v>8</v>
      </c>
      <c r="W1" s="37" t="s">
        <v>9</v>
      </c>
      <c r="X1" s="37" t="s">
        <v>10</v>
      </c>
    </row>
    <row r="2" s="40" customFormat="true" ht="48" hidden="false" customHeight="true" outlineLevel="0" collapsed="false">
      <c r="A2" s="37"/>
      <c r="B2" s="37" t="s">
        <v>11</v>
      </c>
      <c r="C2" s="37" t="s">
        <v>12</v>
      </c>
      <c r="D2" s="37" t="s">
        <v>13</v>
      </c>
      <c r="E2" s="37" t="s">
        <v>14</v>
      </c>
      <c r="F2" s="37"/>
      <c r="G2" s="37" t="s">
        <v>15</v>
      </c>
      <c r="H2" s="37" t="s">
        <v>16</v>
      </c>
      <c r="I2" s="37" t="s">
        <v>17</v>
      </c>
      <c r="J2" s="37" t="s">
        <v>18</v>
      </c>
      <c r="K2" s="37" t="s">
        <v>19</v>
      </c>
      <c r="L2" s="37" t="s">
        <v>20</v>
      </c>
      <c r="M2" s="37" t="s">
        <v>21</v>
      </c>
      <c r="N2" s="41" t="s">
        <v>22</v>
      </c>
      <c r="O2" s="37" t="s">
        <v>23</v>
      </c>
      <c r="P2" s="37" t="s">
        <v>24</v>
      </c>
      <c r="Q2" s="37" t="s">
        <v>25</v>
      </c>
      <c r="R2" s="37" t="s">
        <v>26</v>
      </c>
      <c r="S2" s="37" t="s">
        <v>27</v>
      </c>
      <c r="T2" s="37"/>
      <c r="U2" s="37"/>
      <c r="V2" s="37"/>
      <c r="W2" s="37"/>
      <c r="X2" s="37"/>
    </row>
    <row r="3" s="49" customFormat="true" ht="30.75" hidden="false" customHeight="true" outlineLevel="0" collapsed="false">
      <c r="A3" s="42" t="s">
        <v>165</v>
      </c>
      <c r="B3" s="43" t="n">
        <v>3</v>
      </c>
      <c r="C3" s="43" t="n">
        <v>3</v>
      </c>
      <c r="D3" s="43" t="n">
        <v>3</v>
      </c>
      <c r="E3" s="43" t="n">
        <f aca="false">B3*C3*D3</f>
        <v>27</v>
      </c>
      <c r="F3" s="43" t="str">
        <f aca="false">IF(E3&gt;17,"5",IF(E3&gt;11,"4",IF(E3&gt;7,"3",IF(E3&gt;3,"2",IF(E3&gt;0,"1",)))))</f>
        <v>5</v>
      </c>
      <c r="G3" s="43" t="s">
        <v>44</v>
      </c>
      <c r="H3" s="43" t="s">
        <v>166</v>
      </c>
      <c r="I3" s="43" t="n">
        <v>4</v>
      </c>
      <c r="J3" s="43" t="n">
        <v>5</v>
      </c>
      <c r="K3" s="43" t="s">
        <v>92</v>
      </c>
      <c r="L3" s="44" t="n">
        <f aca="false">F3*I3*J3</f>
        <v>100</v>
      </c>
      <c r="M3" s="45" t="str">
        <f aca="false">IF(L3&gt;27,"Önlem Al","Önlem Almaya Gerek Yok")</f>
        <v>Önlem Al</v>
      </c>
      <c r="N3" s="46" t="s">
        <v>167</v>
      </c>
      <c r="O3" s="43" t="n">
        <v>1</v>
      </c>
      <c r="P3" s="43" t="n">
        <v>2</v>
      </c>
      <c r="Q3" s="44" t="n">
        <f aca="false">F3*O3*P3</f>
        <v>10</v>
      </c>
      <c r="R3" s="44" t="str">
        <f aca="false">IF(Q3&lt;28,"Kabul Edilebilir Risk",IF(Q3&lt;60,"Dikkate Değer Risk",IF(Q3&lt;100,"Yüksek risk","Çok Yüksek Risk")))</f>
        <v>Kabul Edilebilir Risk</v>
      </c>
      <c r="S3" s="43" t="s">
        <v>33</v>
      </c>
      <c r="T3" s="43" t="s">
        <v>34</v>
      </c>
      <c r="U3" s="43"/>
      <c r="V3" s="47" t="n">
        <v>0</v>
      </c>
      <c r="W3" s="43"/>
      <c r="X3" s="48"/>
    </row>
    <row r="4" s="49" customFormat="true" ht="30.75" hidden="false" customHeight="true" outlineLevel="0" collapsed="false">
      <c r="A4" s="42" t="s">
        <v>168</v>
      </c>
      <c r="B4" s="43" t="n">
        <v>3</v>
      </c>
      <c r="C4" s="43" t="n">
        <v>3</v>
      </c>
      <c r="D4" s="43" t="n">
        <v>3</v>
      </c>
      <c r="E4" s="43" t="n">
        <f aca="false">B4*C4*D4</f>
        <v>27</v>
      </c>
      <c r="F4" s="43" t="str">
        <f aca="false">IF(E4&gt;17,"5",IF(E4&gt;11,"4",IF(E4&gt;7,"3",IF(E4&gt;3,"2",IF(E4&gt;0,"1",)))))</f>
        <v>5</v>
      </c>
      <c r="G4" s="43" t="s">
        <v>44</v>
      </c>
      <c r="H4" s="43" t="s">
        <v>166</v>
      </c>
      <c r="I4" s="43" t="n">
        <v>1</v>
      </c>
      <c r="J4" s="43" t="n">
        <v>4</v>
      </c>
      <c r="K4" s="43" t="s">
        <v>92</v>
      </c>
      <c r="L4" s="44" t="n">
        <f aca="false">F4*I4*J4</f>
        <v>20</v>
      </c>
      <c r="M4" s="45" t="str">
        <f aca="false">IF(L4&gt;27,"Önlem Al","Önlem Almaya Gerek Yok")</f>
        <v>Önlem Almaya Gerek Yok</v>
      </c>
      <c r="N4" s="46" t="s">
        <v>169</v>
      </c>
      <c r="O4" s="43" t="n">
        <v>1</v>
      </c>
      <c r="P4" s="43" t="n">
        <v>4</v>
      </c>
      <c r="Q4" s="44" t="n">
        <f aca="false">F4*O4*P4</f>
        <v>20</v>
      </c>
      <c r="R4" s="44" t="str">
        <f aca="false">IF(Q4&lt;28,"Kabul Edilebilir Risk",IF(Q4&lt;60,"Dikkate Değer Risk",IF(Q4&lt;100,"Yüksek risk","Çok Yüksek Risk")))</f>
        <v>Kabul Edilebilir Risk</v>
      </c>
      <c r="S4" s="43" t="s">
        <v>33</v>
      </c>
      <c r="T4" s="43" t="s">
        <v>34</v>
      </c>
      <c r="U4" s="43"/>
      <c r="V4" s="47" t="n">
        <v>0</v>
      </c>
      <c r="W4" s="43"/>
      <c r="X4" s="48"/>
    </row>
    <row r="5" s="49" customFormat="true" ht="30.75" hidden="false" customHeight="true" outlineLevel="0" collapsed="false">
      <c r="A5" s="42" t="s">
        <v>170</v>
      </c>
      <c r="B5" s="43" t="n">
        <v>3</v>
      </c>
      <c r="C5" s="43" t="n">
        <v>3</v>
      </c>
      <c r="D5" s="43" t="n">
        <v>3</v>
      </c>
      <c r="E5" s="43" t="n">
        <f aca="false">B5*C5*D5</f>
        <v>27</v>
      </c>
      <c r="F5" s="43" t="str">
        <f aca="false">IF(E5&gt;17,"5",IF(E5&gt;11,"4",IF(E5&gt;7,"3",IF(E5&gt;3,"2",IF(E5&gt;0,"1",)))))</f>
        <v>5</v>
      </c>
      <c r="G5" s="43" t="s">
        <v>44</v>
      </c>
      <c r="H5" s="43" t="s">
        <v>166</v>
      </c>
      <c r="I5" s="43" t="n">
        <v>3</v>
      </c>
      <c r="J5" s="43" t="n">
        <v>4</v>
      </c>
      <c r="K5" s="43" t="s">
        <v>92</v>
      </c>
      <c r="L5" s="44" t="n">
        <f aca="false">F5*I5*J5</f>
        <v>60</v>
      </c>
      <c r="M5" s="45" t="str">
        <f aca="false">IF(L5&gt;27,"Önlem Al","Önlem Almaya Gerek Yok")</f>
        <v>Önlem Al</v>
      </c>
      <c r="N5" s="46" t="s">
        <v>171</v>
      </c>
      <c r="O5" s="43" t="n">
        <v>1</v>
      </c>
      <c r="P5" s="43" t="n">
        <v>4</v>
      </c>
      <c r="Q5" s="44" t="n">
        <f aca="false">F5*O5*P5</f>
        <v>20</v>
      </c>
      <c r="R5" s="44" t="str">
        <f aca="false">IF(Q5&lt;28,"Kabul Edilebilir Risk",IF(Q5&lt;60,"Dikkate Değer Risk",IF(Q5&lt;100,"Yüksek risk","Çok Yüksek Risk")))</f>
        <v>Kabul Edilebilir Risk</v>
      </c>
      <c r="S5" s="43" t="s">
        <v>33</v>
      </c>
      <c r="T5" s="43" t="s">
        <v>34</v>
      </c>
      <c r="U5" s="43"/>
      <c r="V5" s="47" t="n">
        <v>0</v>
      </c>
      <c r="W5" s="43"/>
      <c r="X5" s="48"/>
    </row>
    <row r="6" s="49" customFormat="true" ht="30.75" hidden="false" customHeight="true" outlineLevel="0" collapsed="false">
      <c r="A6" s="42" t="s">
        <v>172</v>
      </c>
      <c r="B6" s="43" t="n">
        <v>3</v>
      </c>
      <c r="C6" s="43" t="n">
        <v>3</v>
      </c>
      <c r="D6" s="43" t="n">
        <v>3</v>
      </c>
      <c r="E6" s="43" t="n">
        <f aca="false">B6*C6*D6</f>
        <v>27</v>
      </c>
      <c r="F6" s="43" t="str">
        <f aca="false">IF(E6&gt;17,"5",IF(E6&gt;11,"4",IF(E6&gt;7,"3",IF(E6&gt;3,"2",IF(E6&gt;0,"1",)))))</f>
        <v>5</v>
      </c>
      <c r="G6" s="43" t="s">
        <v>44</v>
      </c>
      <c r="H6" s="43" t="s">
        <v>166</v>
      </c>
      <c r="I6" s="43" t="n">
        <v>3</v>
      </c>
      <c r="J6" s="43" t="n">
        <v>4</v>
      </c>
      <c r="K6" s="43" t="s">
        <v>92</v>
      </c>
      <c r="L6" s="44" t="n">
        <f aca="false">F6*I6*J6</f>
        <v>60</v>
      </c>
      <c r="M6" s="45" t="str">
        <f aca="false">IF(L6&gt;27,"Önlem Al","Önlem Almaya Gerek Yok")</f>
        <v>Önlem Al</v>
      </c>
      <c r="N6" s="46" t="s">
        <v>169</v>
      </c>
      <c r="O6" s="43" t="n">
        <v>1</v>
      </c>
      <c r="P6" s="43" t="n">
        <v>2</v>
      </c>
      <c r="Q6" s="44" t="n">
        <f aca="false">F6*O6*P6</f>
        <v>10</v>
      </c>
      <c r="R6" s="44" t="str">
        <f aca="false">IF(Q6&lt;28,"Kabul Edilebilir Risk",IF(Q6&lt;60,"Dikkate Değer Risk",IF(Q6&lt;100,"Yüksek risk","Çok Yüksek Risk")))</f>
        <v>Kabul Edilebilir Risk</v>
      </c>
      <c r="S6" s="43" t="s">
        <v>33</v>
      </c>
      <c r="T6" s="43" t="s">
        <v>34</v>
      </c>
      <c r="U6" s="43"/>
      <c r="V6" s="47" t="n">
        <v>0</v>
      </c>
      <c r="W6" s="43"/>
      <c r="X6" s="48"/>
    </row>
    <row r="7" s="49" customFormat="true" ht="30.75" hidden="false" customHeight="true" outlineLevel="0" collapsed="false">
      <c r="A7" s="42" t="s">
        <v>173</v>
      </c>
      <c r="B7" s="43" t="n">
        <v>3</v>
      </c>
      <c r="C7" s="43" t="n">
        <v>3</v>
      </c>
      <c r="D7" s="43" t="n">
        <v>3</v>
      </c>
      <c r="E7" s="43" t="n">
        <f aca="false">B7*C7*D7</f>
        <v>27</v>
      </c>
      <c r="F7" s="43" t="str">
        <f aca="false">IF(E7&gt;17,"5",IF(E7&gt;11,"4",IF(E7&gt;7,"3",IF(E7&gt;3,"2",IF(E7&gt;0,"1",)))))</f>
        <v>5</v>
      </c>
      <c r="G7" s="43" t="s">
        <v>44</v>
      </c>
      <c r="H7" s="43" t="s">
        <v>166</v>
      </c>
      <c r="I7" s="43" t="n">
        <v>3</v>
      </c>
      <c r="J7" s="43" t="n">
        <v>4</v>
      </c>
      <c r="K7" s="43" t="s">
        <v>92</v>
      </c>
      <c r="L7" s="44" t="n">
        <f aca="false">F7*I7*J7</f>
        <v>60</v>
      </c>
      <c r="M7" s="45" t="str">
        <f aca="false">IF(L7&gt;27,"Önlem Al","Önlem Almaya Gerek Yok")</f>
        <v>Önlem Al</v>
      </c>
      <c r="N7" s="46" t="s">
        <v>169</v>
      </c>
      <c r="O7" s="43" t="n">
        <v>2</v>
      </c>
      <c r="P7" s="43" t="n">
        <v>2</v>
      </c>
      <c r="Q7" s="44" t="n">
        <f aca="false">F7*O7*P7</f>
        <v>20</v>
      </c>
      <c r="R7" s="44" t="str">
        <f aca="false">IF(Q7&lt;28,"Kabul Edilebilir Risk",IF(Q7&lt;60,"Dikkate Değer Risk",IF(Q7&lt;100,"Yüksek risk","Çok Yüksek Risk")))</f>
        <v>Kabul Edilebilir Risk</v>
      </c>
      <c r="S7" s="43" t="s">
        <v>33</v>
      </c>
      <c r="T7" s="43" t="s">
        <v>34</v>
      </c>
      <c r="U7" s="43"/>
      <c r="V7" s="47" t="n">
        <v>0</v>
      </c>
      <c r="W7" s="43"/>
      <c r="X7" s="48"/>
    </row>
    <row r="8" s="49" customFormat="true" ht="30.75" hidden="false" customHeight="true" outlineLevel="0" collapsed="false">
      <c r="A8" s="42" t="s">
        <v>174</v>
      </c>
      <c r="B8" s="43" t="n">
        <v>3</v>
      </c>
      <c r="C8" s="43" t="n">
        <v>3</v>
      </c>
      <c r="D8" s="43" t="n">
        <v>3</v>
      </c>
      <c r="E8" s="43" t="n">
        <f aca="false">B8*C8*D8</f>
        <v>27</v>
      </c>
      <c r="F8" s="43" t="str">
        <f aca="false">IF(E8&gt;17,"5",IF(E8&gt;11,"4",IF(E8&gt;7,"3",IF(E8&gt;3,"2",IF(E8&gt;0,"1",)))))</f>
        <v>5</v>
      </c>
      <c r="G8" s="43" t="s">
        <v>44</v>
      </c>
      <c r="H8" s="43" t="s">
        <v>166</v>
      </c>
      <c r="I8" s="43" t="n">
        <v>2</v>
      </c>
      <c r="J8" s="43" t="n">
        <v>5</v>
      </c>
      <c r="K8" s="43" t="s">
        <v>92</v>
      </c>
      <c r="L8" s="44" t="n">
        <f aca="false">F8*I8*J8</f>
        <v>50</v>
      </c>
      <c r="M8" s="45" t="str">
        <f aca="false">IF(L8&gt;27,"Önlem Al","Önlem Almaya Gerek Yok")</f>
        <v>Önlem Al</v>
      </c>
      <c r="N8" s="46" t="s">
        <v>169</v>
      </c>
      <c r="O8" s="43" t="n">
        <v>2</v>
      </c>
      <c r="P8" s="43" t="n">
        <v>2</v>
      </c>
      <c r="Q8" s="44" t="n">
        <f aca="false">F8*O8*P8</f>
        <v>20</v>
      </c>
      <c r="R8" s="44" t="str">
        <f aca="false">IF(Q8&lt;28,"Kabul Edilebilir Risk",IF(Q8&lt;60,"Dikkate Değer Risk",IF(Q8&lt;100,"Yüksek risk","Çok Yüksek Risk")))</f>
        <v>Kabul Edilebilir Risk</v>
      </c>
      <c r="S8" s="43" t="s">
        <v>33</v>
      </c>
      <c r="T8" s="43" t="s">
        <v>34</v>
      </c>
      <c r="U8" s="43"/>
      <c r="V8" s="47" t="n">
        <v>0</v>
      </c>
      <c r="W8" s="43"/>
      <c r="X8" s="48"/>
    </row>
    <row r="9" s="49" customFormat="true" ht="30.75" hidden="false" customHeight="true" outlineLevel="0" collapsed="false">
      <c r="A9" s="42" t="s">
        <v>175</v>
      </c>
      <c r="B9" s="43" t="n">
        <v>3</v>
      </c>
      <c r="C9" s="43" t="n">
        <v>3</v>
      </c>
      <c r="D9" s="43" t="n">
        <v>3</v>
      </c>
      <c r="E9" s="43" t="n">
        <f aca="false">B9*C9*D9</f>
        <v>27</v>
      </c>
      <c r="F9" s="43" t="str">
        <f aca="false">IF(E9&gt;17,"5",IF(E9&gt;11,"4",IF(E9&gt;7,"3",IF(E9&gt;3,"2",IF(E9&gt;0,"1",)))))</f>
        <v>5</v>
      </c>
      <c r="G9" s="43" t="s">
        <v>44</v>
      </c>
      <c r="H9" s="43" t="s">
        <v>166</v>
      </c>
      <c r="I9" s="43" t="n">
        <v>1</v>
      </c>
      <c r="J9" s="43" t="n">
        <v>3</v>
      </c>
      <c r="K9" s="43" t="s">
        <v>92</v>
      </c>
      <c r="L9" s="44" t="n">
        <f aca="false">F9*I9*J9</f>
        <v>15</v>
      </c>
      <c r="M9" s="45" t="str">
        <f aca="false">IF(L9&gt;27,"Önlem Al","Önlem Almaya Gerek Yok")</f>
        <v>Önlem Almaya Gerek Yok</v>
      </c>
      <c r="N9" s="46" t="s">
        <v>169</v>
      </c>
      <c r="O9" s="43" t="n">
        <v>1</v>
      </c>
      <c r="P9" s="43" t="n">
        <v>3</v>
      </c>
      <c r="Q9" s="44" t="n">
        <f aca="false">F9*O9*P9</f>
        <v>15</v>
      </c>
      <c r="R9" s="44" t="str">
        <f aca="false">IF(Q9&lt;28,"Kabul Edilebilir Risk",IF(Q9&lt;60,"Dikkate Değer Risk",IF(Q9&lt;100,"Yüksek risk","Çok Yüksek Risk")))</f>
        <v>Kabul Edilebilir Risk</v>
      </c>
      <c r="S9" s="43" t="s">
        <v>33</v>
      </c>
      <c r="T9" s="43" t="s">
        <v>34</v>
      </c>
      <c r="U9" s="43"/>
      <c r="V9" s="47" t="n">
        <v>0</v>
      </c>
      <c r="W9" s="43"/>
      <c r="X9" s="48"/>
    </row>
    <row r="10" s="49" customFormat="true" ht="30.75" hidden="false" customHeight="true" outlineLevel="0" collapsed="false">
      <c r="A10" s="42" t="s">
        <v>176</v>
      </c>
      <c r="B10" s="43" t="n">
        <v>3</v>
      </c>
      <c r="C10" s="43" t="n">
        <v>3</v>
      </c>
      <c r="D10" s="43" t="n">
        <v>3</v>
      </c>
      <c r="E10" s="43" t="n">
        <f aca="false">B10*C10*D10</f>
        <v>27</v>
      </c>
      <c r="F10" s="43" t="str">
        <f aca="false">IF(E10&gt;17,"5",IF(E10&gt;11,"4",IF(E10&gt;7,"3",IF(E10&gt;3,"2",IF(E10&gt;0,"1",)))))</f>
        <v>5</v>
      </c>
      <c r="G10" s="43" t="s">
        <v>44</v>
      </c>
      <c r="H10" s="43" t="s">
        <v>166</v>
      </c>
      <c r="I10" s="43" t="n">
        <v>4</v>
      </c>
      <c r="J10" s="43" t="n">
        <v>4</v>
      </c>
      <c r="K10" s="43" t="s">
        <v>92</v>
      </c>
      <c r="L10" s="44" t="n">
        <v>100</v>
      </c>
      <c r="M10" s="45" t="str">
        <f aca="false">IF(L10&gt;27,"Önlem Al","Önlem Almaya Gerek Yok")</f>
        <v>Önlem Al</v>
      </c>
      <c r="N10" s="46" t="s">
        <v>177</v>
      </c>
      <c r="O10" s="43" t="n">
        <v>2</v>
      </c>
      <c r="P10" s="43" t="n">
        <v>2</v>
      </c>
      <c r="Q10" s="44" t="n">
        <v>20</v>
      </c>
      <c r="R10" s="44" t="str">
        <f aca="false">IF(Q10&lt;28,"Kabul Edilebilir Risk",IF(Q10&lt;60,"Dikkate Değer Risk",IF(Q10&lt;100,"Yüksek risk","Çok Yüksek Risk")))</f>
        <v>Kabul Edilebilir Risk</v>
      </c>
      <c r="S10" s="43" t="s">
        <v>33</v>
      </c>
      <c r="T10" s="43" t="s">
        <v>34</v>
      </c>
      <c r="U10" s="43"/>
      <c r="V10" s="47" t="n">
        <v>0</v>
      </c>
      <c r="W10" s="43"/>
      <c r="X10" s="48"/>
    </row>
    <row r="11" s="49" customFormat="true" ht="30.75" hidden="false" customHeight="true" outlineLevel="0" collapsed="false">
      <c r="A11" s="42" t="s">
        <v>178</v>
      </c>
      <c r="B11" s="43" t="n">
        <v>3</v>
      </c>
      <c r="C11" s="43" t="n">
        <v>3</v>
      </c>
      <c r="D11" s="43" t="n">
        <v>3</v>
      </c>
      <c r="E11" s="43" t="n">
        <f aca="false">B11*C11*D11</f>
        <v>27</v>
      </c>
      <c r="F11" s="43" t="str">
        <f aca="false">IF(E11&gt;17,"5",IF(E11&gt;11,"4",IF(E11&gt;7,"3",IF(E11&gt;3,"2",IF(E11&gt;0,"1",)))))</f>
        <v>5</v>
      </c>
      <c r="G11" s="43" t="s">
        <v>44</v>
      </c>
      <c r="H11" s="43" t="s">
        <v>166</v>
      </c>
      <c r="I11" s="43" t="n">
        <v>1</v>
      </c>
      <c r="J11" s="43" t="n">
        <v>5</v>
      </c>
      <c r="K11" s="43" t="s">
        <v>92</v>
      </c>
      <c r="L11" s="44" t="n">
        <f aca="false">F11*I11*J11</f>
        <v>25</v>
      </c>
      <c r="M11" s="45" t="str">
        <f aca="false">IF(L11&gt;27,"Önlem Al","Önlem Almaya Gerek Yok")</f>
        <v>Önlem Almaya Gerek Yok</v>
      </c>
      <c r="N11" s="46" t="s">
        <v>179</v>
      </c>
      <c r="O11" s="43" t="n">
        <v>1</v>
      </c>
      <c r="P11" s="43" t="n">
        <v>5</v>
      </c>
      <c r="Q11" s="44" t="n">
        <f aca="false">F11*O11*P11</f>
        <v>25</v>
      </c>
      <c r="R11" s="44" t="str">
        <f aca="false">IF(Q11&lt;28,"Kabul Edilebilir Risk",IF(Q11&lt;60,"Dikkate Değer Risk",IF(Q11&lt;100,"Yüksek risk","Çok Yüksek Risk")))</f>
        <v>Kabul Edilebilir Risk</v>
      </c>
      <c r="S11" s="43" t="s">
        <v>33</v>
      </c>
      <c r="T11" s="43" t="s">
        <v>34</v>
      </c>
      <c r="U11" s="43"/>
      <c r="V11" s="47" t="n">
        <v>0</v>
      </c>
      <c r="W11" s="43"/>
      <c r="X11" s="48"/>
    </row>
    <row r="12" s="49" customFormat="true" ht="30.75" hidden="false" customHeight="true" outlineLevel="0" collapsed="false">
      <c r="A12" s="42" t="s">
        <v>180</v>
      </c>
      <c r="B12" s="43" t="n">
        <v>3</v>
      </c>
      <c r="C12" s="43" t="n">
        <v>3</v>
      </c>
      <c r="D12" s="43" t="n">
        <v>3</v>
      </c>
      <c r="E12" s="43" t="n">
        <f aca="false">B12*C12*D12</f>
        <v>27</v>
      </c>
      <c r="F12" s="43" t="str">
        <f aca="false">IF(E12&gt;17,"5",IF(E12&gt;11,"4",IF(E12&gt;7,"3",IF(E12&gt;3,"2",IF(E12&gt;0,"1",)))))</f>
        <v>5</v>
      </c>
      <c r="G12" s="43" t="s">
        <v>44</v>
      </c>
      <c r="H12" s="43" t="s">
        <v>166</v>
      </c>
      <c r="I12" s="43" t="n">
        <v>3</v>
      </c>
      <c r="J12" s="43" t="n">
        <v>5</v>
      </c>
      <c r="K12" s="43" t="s">
        <v>92</v>
      </c>
      <c r="L12" s="44" t="n">
        <f aca="false">F12*I12*J12</f>
        <v>75</v>
      </c>
      <c r="M12" s="45" t="str">
        <f aca="false">IF(L12&gt;27,"Önlem Al","Önlem Almaya Gerek Yok")</f>
        <v>Önlem Al</v>
      </c>
      <c r="N12" s="46" t="s">
        <v>179</v>
      </c>
      <c r="O12" s="43" t="n">
        <v>1</v>
      </c>
      <c r="P12" s="43" t="n">
        <v>4</v>
      </c>
      <c r="Q12" s="44" t="n">
        <f aca="false">F12*O12*P12</f>
        <v>20</v>
      </c>
      <c r="R12" s="44" t="str">
        <f aca="false">IF(Q12&lt;28,"Kabul Edilebilir Risk",IF(Q12&lt;60,"Dikkate Değer Risk",IF(Q12&lt;100,"Yüksek risk","Çok Yüksek Risk")))</f>
        <v>Kabul Edilebilir Risk</v>
      </c>
      <c r="S12" s="43" t="s">
        <v>33</v>
      </c>
      <c r="T12" s="43" t="s">
        <v>34</v>
      </c>
      <c r="U12" s="43"/>
      <c r="V12" s="47" t="n">
        <v>0</v>
      </c>
      <c r="W12" s="43"/>
      <c r="X12" s="48"/>
    </row>
    <row r="13" s="49" customFormat="true" ht="30.75" hidden="false" customHeight="true" outlineLevel="0" collapsed="false">
      <c r="A13" s="42" t="s">
        <v>181</v>
      </c>
      <c r="B13" s="43" t="n">
        <v>3</v>
      </c>
      <c r="C13" s="43" t="n">
        <v>3</v>
      </c>
      <c r="D13" s="43" t="n">
        <v>3</v>
      </c>
      <c r="E13" s="43" t="n">
        <f aca="false">B13*C13*D13</f>
        <v>27</v>
      </c>
      <c r="F13" s="43" t="str">
        <f aca="false">IF(E13&gt;17,"5",IF(E13&gt;11,"4",IF(E13&gt;7,"3",IF(E13&gt;3,"2",IF(E13&gt;0,"1",)))))</f>
        <v>5</v>
      </c>
      <c r="G13" s="43" t="s">
        <v>44</v>
      </c>
      <c r="H13" s="43" t="s">
        <v>166</v>
      </c>
      <c r="I13" s="43" t="n">
        <v>3</v>
      </c>
      <c r="J13" s="43" t="n">
        <v>3</v>
      </c>
      <c r="K13" s="43" t="s">
        <v>92</v>
      </c>
      <c r="L13" s="44" t="n">
        <f aca="false">F13*I13*J13</f>
        <v>45</v>
      </c>
      <c r="M13" s="45" t="str">
        <f aca="false">IF(L13&gt;27,"Önlem Al","Önlem Almaya Gerek Yok")</f>
        <v>Önlem Al</v>
      </c>
      <c r="N13" s="46" t="s">
        <v>182</v>
      </c>
      <c r="O13" s="43" t="n">
        <v>2</v>
      </c>
      <c r="P13" s="43" t="n">
        <v>2</v>
      </c>
      <c r="Q13" s="44" t="n">
        <f aca="false">F13*O13*P13</f>
        <v>20</v>
      </c>
      <c r="R13" s="44" t="str">
        <f aca="false">IF(Q13&lt;28,"Kabul Edilebilir Risk",IF(Q13&lt;60,"Dikkate Değer Risk",IF(Q13&lt;100,"Yüksek risk","Çok Yüksek Risk")))</f>
        <v>Kabul Edilebilir Risk</v>
      </c>
      <c r="S13" s="43" t="s">
        <v>33</v>
      </c>
      <c r="T13" s="43" t="s">
        <v>34</v>
      </c>
      <c r="U13" s="43"/>
      <c r="V13" s="47" t="n">
        <v>0</v>
      </c>
      <c r="W13" s="43"/>
      <c r="X13" s="48"/>
    </row>
    <row r="14" s="49" customFormat="true" ht="30.75" hidden="false" customHeight="true" outlineLevel="0" collapsed="false">
      <c r="A14" s="42" t="s">
        <v>183</v>
      </c>
      <c r="B14" s="43" t="n">
        <v>3</v>
      </c>
      <c r="C14" s="43" t="n">
        <v>3</v>
      </c>
      <c r="D14" s="43" t="n">
        <v>3</v>
      </c>
      <c r="E14" s="43" t="n">
        <f aca="false">B14*C14*D14</f>
        <v>27</v>
      </c>
      <c r="F14" s="43" t="str">
        <f aca="false">IF(E14&gt;17,"5",IF(E14&gt;11,"4",IF(E14&gt;7,"3",IF(E14&gt;3,"2",IF(E14&gt;0,"1",)))))</f>
        <v>5</v>
      </c>
      <c r="G14" s="43" t="s">
        <v>44</v>
      </c>
      <c r="H14" s="43" t="s">
        <v>166</v>
      </c>
      <c r="I14" s="43" t="n">
        <v>3</v>
      </c>
      <c r="J14" s="43" t="n">
        <v>5</v>
      </c>
      <c r="K14" s="43" t="s">
        <v>92</v>
      </c>
      <c r="L14" s="44" t="n">
        <f aca="false">F14*I14*J14</f>
        <v>75</v>
      </c>
      <c r="M14" s="45" t="str">
        <f aca="false">IF(L14&gt;27,"Önlem Al","Önlem Almaya Gerek Yok")</f>
        <v>Önlem Al</v>
      </c>
      <c r="N14" s="46" t="s">
        <v>184</v>
      </c>
      <c r="O14" s="43" t="n">
        <v>1</v>
      </c>
      <c r="P14" s="43" t="n">
        <v>3</v>
      </c>
      <c r="Q14" s="44" t="n">
        <f aca="false">F14*O14*P14</f>
        <v>15</v>
      </c>
      <c r="R14" s="44" t="str">
        <f aca="false">IF(Q14&lt;28,"Kabul Edilebilir Risk",IF(Q14&lt;60,"Dikkate Değer Risk",IF(Q14&lt;100,"Yüksek risk","Çok Yüksek Risk")))</f>
        <v>Kabul Edilebilir Risk</v>
      </c>
      <c r="S14" s="43" t="s">
        <v>33</v>
      </c>
      <c r="T14" s="43" t="s">
        <v>34</v>
      </c>
      <c r="U14" s="43"/>
      <c r="V14" s="47" t="n">
        <v>0</v>
      </c>
      <c r="W14" s="43"/>
      <c r="X14" s="48"/>
    </row>
    <row r="15" s="49" customFormat="true" ht="30.75" hidden="false" customHeight="true" outlineLevel="0" collapsed="false">
      <c r="A15" s="42" t="s">
        <v>185</v>
      </c>
      <c r="B15" s="43" t="n">
        <v>3</v>
      </c>
      <c r="C15" s="43" t="n">
        <v>3</v>
      </c>
      <c r="D15" s="43" t="n">
        <v>3</v>
      </c>
      <c r="E15" s="43" t="n">
        <f aca="false">B15*C15*D15</f>
        <v>27</v>
      </c>
      <c r="F15" s="43" t="str">
        <f aca="false">IF(E15&gt;17,"5",IF(E15&gt;11,"4",IF(E15&gt;7,"3",IF(E15&gt;3,"2",IF(E15&gt;0,"1",)))))</f>
        <v>5</v>
      </c>
      <c r="G15" s="43" t="s">
        <v>44</v>
      </c>
      <c r="H15" s="43" t="s">
        <v>166</v>
      </c>
      <c r="I15" s="43" t="n">
        <v>2</v>
      </c>
      <c r="J15" s="43" t="n">
        <v>4</v>
      </c>
      <c r="K15" s="43" t="s">
        <v>92</v>
      </c>
      <c r="L15" s="44" t="n">
        <f aca="false">F15*I15*J15</f>
        <v>40</v>
      </c>
      <c r="M15" s="45" t="str">
        <f aca="false">IF(L15&gt;27,"Önlem Al","Önlem Almaya Gerek Yok")</f>
        <v>Önlem Al</v>
      </c>
      <c r="N15" s="46" t="s">
        <v>184</v>
      </c>
      <c r="O15" s="43" t="n">
        <v>1</v>
      </c>
      <c r="P15" s="43" t="n">
        <v>3</v>
      </c>
      <c r="Q15" s="44" t="n">
        <f aca="false">F15*O15*P15</f>
        <v>15</v>
      </c>
      <c r="R15" s="44" t="str">
        <f aca="false">IF(Q15&lt;28,"Kabul Edilebilir Risk",IF(Q15&lt;60,"Dikkate Değer Risk",IF(Q15&lt;100,"Yüksek risk","Çok Yüksek Risk")))</f>
        <v>Kabul Edilebilir Risk</v>
      </c>
      <c r="S15" s="43" t="s">
        <v>33</v>
      </c>
      <c r="T15" s="50" t="s">
        <v>34</v>
      </c>
      <c r="U15" s="43"/>
      <c r="V15" s="47" t="n">
        <v>0</v>
      </c>
      <c r="W15" s="43"/>
      <c r="X15" s="48"/>
    </row>
    <row r="16" s="51" customFormat="true" ht="30.75" hidden="false" customHeight="true" outlineLevel="0" collapsed="false">
      <c r="A16" s="42" t="s">
        <v>186</v>
      </c>
      <c r="B16" s="43" t="n">
        <v>2</v>
      </c>
      <c r="C16" s="43" t="n">
        <v>2</v>
      </c>
      <c r="D16" s="43" t="n">
        <v>2</v>
      </c>
      <c r="E16" s="43" t="n">
        <f aca="false">B16*C16*D16</f>
        <v>8</v>
      </c>
      <c r="F16" s="43" t="str">
        <f aca="false">IF(E16&gt;17,"5",IF(E16&gt;11,"4",IF(E16&gt;7,"3",IF(E16&gt;3,"2",IF(E16&gt;0,"1",)))))</f>
        <v>3</v>
      </c>
      <c r="G16" s="43" t="s">
        <v>44</v>
      </c>
      <c r="H16" s="43" t="s">
        <v>166</v>
      </c>
      <c r="I16" s="44" t="n">
        <v>3</v>
      </c>
      <c r="J16" s="44" t="n">
        <v>2</v>
      </c>
      <c r="K16" s="43" t="s">
        <v>92</v>
      </c>
      <c r="L16" s="44" t="n">
        <f aca="false">F16*I16*J16</f>
        <v>18</v>
      </c>
      <c r="M16" s="45" t="str">
        <f aca="false">IF(L16&gt;27,"Önlem Al","Önlem Almaya Gerek Yok")</f>
        <v>Önlem Almaya Gerek Yok</v>
      </c>
      <c r="N16" s="46" t="s">
        <v>167</v>
      </c>
      <c r="O16" s="43" t="n">
        <v>1</v>
      </c>
      <c r="P16" s="43" t="n">
        <v>2</v>
      </c>
      <c r="Q16" s="44" t="n">
        <f aca="false">F16*O16*P16</f>
        <v>6</v>
      </c>
      <c r="R16" s="44" t="str">
        <f aca="false">IF(Q16&lt;28,"Kabul Edilebilir Risk",IF(Q16&lt;60,"Dikkate Değer Risk",IF(Q16&lt;100,"Yüksek risk","Çok Yüksek Risk")))</f>
        <v>Kabul Edilebilir Risk</v>
      </c>
      <c r="S16" s="43" t="s">
        <v>33</v>
      </c>
      <c r="T16" s="43" t="s">
        <v>34</v>
      </c>
      <c r="U16" s="43"/>
      <c r="V16" s="47" t="n">
        <v>0</v>
      </c>
      <c r="W16" s="43"/>
      <c r="X16" s="48"/>
    </row>
    <row r="17" s="51" customFormat="true" ht="30.75" hidden="false" customHeight="true" outlineLevel="0" collapsed="false">
      <c r="A17" s="52" t="s">
        <v>187</v>
      </c>
      <c r="B17" s="43" t="n">
        <v>2</v>
      </c>
      <c r="C17" s="43" t="n">
        <v>2</v>
      </c>
      <c r="D17" s="43" t="n">
        <v>2</v>
      </c>
      <c r="E17" s="43" t="n">
        <f aca="false">B17*C17*D17</f>
        <v>8</v>
      </c>
      <c r="F17" s="43" t="str">
        <f aca="false">IF(E17&gt;17,"5",IF(E17&gt;11,"4",IF(E17&gt;7,"3",IF(E17&gt;3,"2",IF(E17&gt;0,"1",)))))</f>
        <v>3</v>
      </c>
      <c r="G17" s="45" t="s">
        <v>188</v>
      </c>
      <c r="H17" s="45" t="s">
        <v>189</v>
      </c>
      <c r="I17" s="44" t="n">
        <v>3</v>
      </c>
      <c r="J17" s="44" t="n">
        <v>4</v>
      </c>
      <c r="K17" s="44" t="s">
        <v>92</v>
      </c>
      <c r="L17" s="44" t="n">
        <f aca="false">F17*I17*J17</f>
        <v>36</v>
      </c>
      <c r="M17" s="45" t="str">
        <f aca="false">IF(L17&gt;27,"Önlem Al","Önlem Almaya Gerek Yok")</f>
        <v>Önlem Al</v>
      </c>
      <c r="N17" s="46" t="s">
        <v>190</v>
      </c>
      <c r="O17" s="43" t="n">
        <v>1</v>
      </c>
      <c r="P17" s="43" t="n">
        <v>4</v>
      </c>
      <c r="Q17" s="44" t="n">
        <f aca="false">F17*O17*P17</f>
        <v>12</v>
      </c>
      <c r="R17" s="44" t="str">
        <f aca="false">IF(Q17&lt;28,"Kabul Edilebilir Risk",IF(Q17&lt;60,"Dikkate Değer Risk",IF(Q17&lt;100,"Yüksek risk","Çok Yüksek Risk")))</f>
        <v>Kabul Edilebilir Risk</v>
      </c>
      <c r="S17" s="43" t="s">
        <v>33</v>
      </c>
      <c r="T17" s="43" t="s">
        <v>34</v>
      </c>
      <c r="U17" s="43"/>
      <c r="V17" s="47" t="n">
        <v>0</v>
      </c>
      <c r="W17" s="43"/>
      <c r="X17" s="48"/>
    </row>
    <row r="18" s="51" customFormat="true" ht="30.75" hidden="false" customHeight="true" outlineLevel="0" collapsed="false">
      <c r="A18" s="52"/>
      <c r="B18" s="43" t="n">
        <v>2</v>
      </c>
      <c r="C18" s="43" t="n">
        <v>2</v>
      </c>
      <c r="D18" s="43" t="n">
        <v>2</v>
      </c>
      <c r="E18" s="43" t="n">
        <f aca="false">B18*C18*D18</f>
        <v>8</v>
      </c>
      <c r="F18" s="43" t="str">
        <f aca="false">IF(E18&gt;17,"5",IF(E18&gt;11,"4",IF(E18&gt;7,"3",IF(E18&gt;3,"2",IF(E18&gt;0,"1",)))))</f>
        <v>3</v>
      </c>
      <c r="G18" s="45" t="s">
        <v>191</v>
      </c>
      <c r="H18" s="45" t="s">
        <v>166</v>
      </c>
      <c r="I18" s="44" t="n">
        <v>3</v>
      </c>
      <c r="J18" s="44" t="n">
        <v>4</v>
      </c>
      <c r="K18" s="44" t="s">
        <v>92</v>
      </c>
      <c r="L18" s="44" t="n">
        <f aca="false">F18*I18*J18</f>
        <v>36</v>
      </c>
      <c r="M18" s="45" t="str">
        <f aca="false">IF(L18&gt;27,"Önlem Al","Önlem Almaya Gerek Yok")</f>
        <v>Önlem Al</v>
      </c>
      <c r="N18" s="46" t="s">
        <v>192</v>
      </c>
      <c r="O18" s="43" t="n">
        <v>2</v>
      </c>
      <c r="P18" s="43" t="n">
        <v>4</v>
      </c>
      <c r="Q18" s="44" t="n">
        <f aca="false">F18*O18*P18</f>
        <v>24</v>
      </c>
      <c r="R18" s="44" t="str">
        <f aca="false">IF(Q18&lt;28,"Kabul Edilebilir Risk",IF(Q18&lt;60,"Dikkate Değer Risk",IF(Q18&lt;100,"Yüksek risk","Çok Yüksek Risk")))</f>
        <v>Kabul Edilebilir Risk</v>
      </c>
      <c r="S18" s="43" t="s">
        <v>33</v>
      </c>
      <c r="T18" s="43" t="s">
        <v>34</v>
      </c>
      <c r="U18" s="43"/>
      <c r="V18" s="47" t="n">
        <v>0</v>
      </c>
      <c r="W18" s="43"/>
      <c r="X18" s="48"/>
    </row>
  </sheetData>
  <mergeCells count="11">
    <mergeCell ref="A1:A2"/>
    <mergeCell ref="B1:E1"/>
    <mergeCell ref="F1:F2"/>
    <mergeCell ref="G1:L1"/>
    <mergeCell ref="O1:S1"/>
    <mergeCell ref="T1:T2"/>
    <mergeCell ref="U1:U2"/>
    <mergeCell ref="V1:V2"/>
    <mergeCell ref="W1:W2"/>
    <mergeCell ref="X1:X2"/>
    <mergeCell ref="A17:A18"/>
  </mergeCells>
  <dataValidations count="1">
    <dataValidation allowBlank="true" operator="between" showDropDown="false" showErrorMessage="true" showInputMessage="false" sqref="FL16:FL18 PH16:PH18 ZD16:ZD18 AIZ16:AIZ18" type="list">
      <formula1>kritik_varlik_değeri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7.1632653061224"/>
    <col collapsed="false" hidden="false" max="2" min="2" style="0" width="17.280612244898"/>
    <col collapsed="false" hidden="false" max="3" min="3" style="0" width="17.3979591836735"/>
    <col collapsed="false" hidden="false" max="5" min="4" style="0" width="17.280612244898"/>
    <col collapsed="false" hidden="false" max="7" min="6" style="0" width="17.3979591836735"/>
    <col collapsed="false" hidden="false" max="8" min="8" style="0" width="17.280612244898"/>
    <col collapsed="false" hidden="false" max="9" min="9" style="0" width="0.23469387755102"/>
    <col collapsed="false" hidden="true" max="13" min="10" style="0" width="0"/>
    <col collapsed="false" hidden="false" max="26" min="14" style="0" width="8.17857142857143"/>
    <col collapsed="false" hidden="false" max="1025" min="27" style="0" width="16.1428571428571"/>
  </cols>
  <sheetData>
    <row r="1" customFormat="false" ht="39.75" hidden="false" customHeight="true" outlineLevel="0" collapsed="false">
      <c r="A1" s="53" t="s">
        <v>193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customFormat="false" ht="18.75" hidden="false" customHeight="true" outlineLevel="0" collapsed="false">
      <c r="A2" s="54" t="s">
        <v>194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customFormat="false" ht="30" hidden="false" customHeight="true" outlineLevel="0" collapsed="false">
      <c r="A3" s="55" t="s">
        <v>0</v>
      </c>
      <c r="B3" s="55" t="s">
        <v>195</v>
      </c>
      <c r="C3" s="55" t="s">
        <v>196</v>
      </c>
      <c r="D3" s="55" t="s">
        <v>197</v>
      </c>
      <c r="E3" s="55" t="s">
        <v>198</v>
      </c>
      <c r="F3" s="55" t="s">
        <v>199</v>
      </c>
      <c r="G3" s="55" t="s">
        <v>200</v>
      </c>
      <c r="H3" s="55" t="s">
        <v>201</v>
      </c>
      <c r="I3" s="56"/>
      <c r="J3" s="56"/>
      <c r="K3" s="56"/>
      <c r="L3" s="56"/>
      <c r="M3" s="56"/>
    </row>
    <row r="4" customFormat="false" ht="15" hidden="false" customHeight="false" outlineLevel="0" collapsed="false">
      <c r="A4" s="57" t="s">
        <v>202</v>
      </c>
      <c r="B4" s="57" t="s">
        <v>203</v>
      </c>
      <c r="C4" s="57"/>
      <c r="D4" s="57" t="s">
        <v>204</v>
      </c>
      <c r="E4" s="57"/>
      <c r="F4" s="57"/>
      <c r="G4" s="57"/>
      <c r="H4" s="57"/>
      <c r="I4" s="56"/>
      <c r="J4" s="56"/>
      <c r="K4" s="56"/>
      <c r="L4" s="56"/>
      <c r="M4" s="56"/>
    </row>
    <row r="5" customFormat="false" ht="15" hidden="false" customHeight="false" outlineLevel="0" collapsed="false">
      <c r="A5" s="57" t="s">
        <v>205</v>
      </c>
      <c r="B5" s="57" t="s">
        <v>206</v>
      </c>
      <c r="C5" s="57"/>
      <c r="D5" s="57"/>
      <c r="E5" s="57"/>
      <c r="F5" s="57"/>
      <c r="G5" s="57"/>
      <c r="H5" s="57"/>
      <c r="I5" s="56"/>
      <c r="J5" s="56"/>
      <c r="K5" s="56"/>
      <c r="L5" s="56"/>
      <c r="M5" s="56"/>
    </row>
    <row r="6" customFormat="false" ht="15" hidden="false" customHeight="false" outlineLevel="0" collapsed="false">
      <c r="A6" s="57" t="s">
        <v>207</v>
      </c>
      <c r="B6" s="57" t="s">
        <v>208</v>
      </c>
      <c r="C6" s="57"/>
      <c r="D6" s="57"/>
      <c r="E6" s="57"/>
      <c r="F6" s="57"/>
      <c r="G6" s="57"/>
      <c r="H6" s="57"/>
      <c r="I6" s="56"/>
      <c r="J6" s="56"/>
      <c r="K6" s="56"/>
      <c r="L6" s="56"/>
      <c r="M6" s="56"/>
    </row>
    <row r="7" customFormat="false" ht="15" hidden="false" customHeight="false" outlineLevel="0" collapsed="false">
      <c r="A7" s="57" t="s">
        <v>209</v>
      </c>
      <c r="B7" s="57" t="s">
        <v>210</v>
      </c>
      <c r="C7" s="57"/>
      <c r="D7" s="57"/>
      <c r="E7" s="57"/>
      <c r="F7" s="57"/>
      <c r="G7" s="57"/>
      <c r="H7" s="57"/>
      <c r="I7" s="56"/>
      <c r="J7" s="56"/>
      <c r="K7" s="56"/>
      <c r="L7" s="56"/>
      <c r="M7" s="56"/>
    </row>
    <row r="8" customFormat="false" ht="15" hidden="false" customHeight="false" outlineLevel="0" collapsed="false">
      <c r="A8" s="57" t="s">
        <v>211</v>
      </c>
      <c r="B8" s="57" t="s">
        <v>212</v>
      </c>
      <c r="C8" s="57"/>
      <c r="D8" s="57"/>
      <c r="E8" s="57"/>
      <c r="F8" s="57"/>
      <c r="G8" s="57"/>
      <c r="H8" s="57"/>
      <c r="I8" s="56"/>
      <c r="J8" s="56"/>
      <c r="K8" s="56"/>
      <c r="L8" s="56"/>
      <c r="M8" s="56"/>
    </row>
    <row r="9" customFormat="false" ht="15" hidden="false" customHeight="false" outlineLevel="0" collapsed="false">
      <c r="A9" s="57" t="s">
        <v>213</v>
      </c>
      <c r="B9" s="57" t="s">
        <v>214</v>
      </c>
      <c r="C9" s="57"/>
      <c r="D9" s="57"/>
      <c r="E9" s="57"/>
      <c r="F9" s="57"/>
      <c r="G9" s="57"/>
      <c r="H9" s="57"/>
      <c r="I9" s="56"/>
      <c r="J9" s="56"/>
      <c r="K9" s="56"/>
      <c r="L9" s="56"/>
      <c r="M9" s="56"/>
    </row>
    <row r="10" customFormat="false" ht="15" hidden="false" customHeight="false" outlineLevel="0" collapsed="false">
      <c r="A10" s="57" t="s">
        <v>215</v>
      </c>
      <c r="B10" s="57" t="s">
        <v>216</v>
      </c>
      <c r="C10" s="57"/>
      <c r="D10" s="57"/>
      <c r="E10" s="57"/>
      <c r="F10" s="57"/>
      <c r="G10" s="57"/>
      <c r="H10" s="57"/>
      <c r="I10" s="56"/>
      <c r="J10" s="56"/>
      <c r="K10" s="56"/>
      <c r="L10" s="56"/>
      <c r="M10" s="56"/>
    </row>
    <row r="11" customFormat="false" ht="15" hidden="false" customHeight="false" outlineLevel="0" collapsed="false">
      <c r="A11" s="57" t="s">
        <v>217</v>
      </c>
      <c r="B11" s="57" t="s">
        <v>218</v>
      </c>
      <c r="C11" s="57"/>
      <c r="D11" s="57"/>
      <c r="E11" s="57"/>
      <c r="F11" s="57"/>
      <c r="G11" s="57"/>
      <c r="H11" s="57"/>
      <c r="I11" s="56"/>
      <c r="J11" s="56"/>
      <c r="K11" s="56"/>
      <c r="L11" s="56"/>
      <c r="M11" s="56"/>
    </row>
    <row r="12" customFormat="false" ht="15" hidden="false" customHeight="false" outlineLevel="0" collapsed="false">
      <c r="A12" s="57" t="s">
        <v>217</v>
      </c>
      <c r="B12" s="57" t="s">
        <v>219</v>
      </c>
      <c r="C12" s="57"/>
      <c r="D12" s="57"/>
      <c r="E12" s="57"/>
      <c r="F12" s="57"/>
      <c r="G12" s="57"/>
      <c r="H12" s="57"/>
      <c r="I12" s="56"/>
      <c r="J12" s="56"/>
      <c r="K12" s="56"/>
      <c r="L12" s="56"/>
      <c r="M12" s="56"/>
    </row>
    <row r="13" customFormat="false" ht="18.75" hidden="false" customHeight="true" outlineLevel="0" collapsed="false">
      <c r="A13" s="54" t="s">
        <v>220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customFormat="false" ht="15" hidden="false" customHeight="false" outlineLevel="0" collapsed="false">
      <c r="A14" s="55" t="s">
        <v>0</v>
      </c>
      <c r="B14" s="55" t="s">
        <v>195</v>
      </c>
      <c r="C14" s="55" t="s">
        <v>196</v>
      </c>
      <c r="D14" s="55" t="s">
        <v>197</v>
      </c>
      <c r="E14" s="55"/>
      <c r="F14" s="55" t="s">
        <v>199</v>
      </c>
      <c r="G14" s="55"/>
      <c r="H14" s="55" t="s">
        <v>201</v>
      </c>
      <c r="I14" s="58"/>
      <c r="J14" s="58"/>
      <c r="K14" s="58"/>
      <c r="L14" s="58"/>
      <c r="M14" s="58"/>
    </row>
    <row r="15" customFormat="false" ht="15" hidden="false" customHeight="false" outlineLevel="0" collapsed="false">
      <c r="A15" s="59" t="s">
        <v>221</v>
      </c>
      <c r="B15" s="59" t="s">
        <v>222</v>
      </c>
      <c r="C15" s="59" t="s">
        <v>223</v>
      </c>
      <c r="D15" s="59"/>
      <c r="E15" s="59"/>
      <c r="F15" s="59" t="s">
        <v>224</v>
      </c>
      <c r="G15" s="59"/>
      <c r="H15" s="59"/>
      <c r="I15" s="56"/>
      <c r="J15" s="56"/>
      <c r="K15" s="56"/>
      <c r="L15" s="56"/>
      <c r="M15" s="56"/>
    </row>
    <row r="16" customFormat="false" ht="15" hidden="false" customHeight="false" outlineLevel="0" collapsed="false">
      <c r="A16" s="57" t="s">
        <v>225</v>
      </c>
      <c r="B16" s="57" t="s">
        <v>226</v>
      </c>
      <c r="C16" s="57" t="s">
        <v>223</v>
      </c>
      <c r="D16" s="57"/>
      <c r="E16" s="57"/>
      <c r="F16" s="57" t="s">
        <v>227</v>
      </c>
      <c r="G16" s="57"/>
      <c r="H16" s="57"/>
      <c r="I16" s="56"/>
      <c r="J16" s="56"/>
      <c r="K16" s="56"/>
      <c r="L16" s="56"/>
      <c r="M16" s="56"/>
    </row>
    <row r="17" customFormat="false" ht="15" hidden="false" customHeight="false" outlineLevel="0" collapsed="false">
      <c r="A17" s="57" t="s">
        <v>228</v>
      </c>
      <c r="B17" s="57" t="s">
        <v>229</v>
      </c>
      <c r="C17" s="57" t="s">
        <v>223</v>
      </c>
      <c r="D17" s="57"/>
      <c r="E17" s="57"/>
      <c r="F17" s="57"/>
      <c r="G17" s="57"/>
      <c r="H17" s="57"/>
      <c r="I17" s="56"/>
      <c r="J17" s="56"/>
      <c r="K17" s="56"/>
      <c r="L17" s="56"/>
      <c r="M17" s="56"/>
    </row>
    <row r="18" customFormat="false" ht="15" hidden="false" customHeight="false" outlineLevel="0" collapsed="false">
      <c r="A18" s="57" t="s">
        <v>230</v>
      </c>
      <c r="B18" s="57" t="s">
        <v>231</v>
      </c>
      <c r="C18" s="57" t="s">
        <v>223</v>
      </c>
      <c r="D18" s="57"/>
      <c r="E18" s="57"/>
      <c r="F18" s="57" t="s">
        <v>232</v>
      </c>
      <c r="G18" s="57"/>
      <c r="H18" s="57"/>
      <c r="I18" s="56"/>
      <c r="J18" s="56"/>
      <c r="K18" s="56"/>
      <c r="L18" s="56"/>
      <c r="M18" s="56"/>
    </row>
    <row r="19" customFormat="false" ht="15" hidden="false" customHeight="false" outlineLevel="0" collapsed="false">
      <c r="A19" s="57" t="s">
        <v>230</v>
      </c>
      <c r="B19" s="57" t="s">
        <v>233</v>
      </c>
      <c r="C19" s="57" t="s">
        <v>223</v>
      </c>
      <c r="D19" s="57"/>
      <c r="E19" s="57"/>
      <c r="F19" s="57" t="s">
        <v>232</v>
      </c>
      <c r="G19" s="57"/>
      <c r="H19" s="57"/>
      <c r="I19" s="56"/>
      <c r="J19" s="56"/>
      <c r="K19" s="56"/>
      <c r="L19" s="56"/>
      <c r="M19" s="56"/>
    </row>
    <row r="20" customFormat="false" ht="15" hidden="false" customHeight="false" outlineLevel="0" collapsed="false">
      <c r="A20" s="57" t="s">
        <v>234</v>
      </c>
      <c r="B20" s="57" t="s">
        <v>235</v>
      </c>
      <c r="C20" s="57" t="s">
        <v>223</v>
      </c>
      <c r="D20" s="57"/>
      <c r="E20" s="57"/>
      <c r="F20" s="57" t="s">
        <v>236</v>
      </c>
      <c r="G20" s="57"/>
      <c r="H20" s="57"/>
      <c r="I20" s="56"/>
      <c r="J20" s="56"/>
      <c r="K20" s="56"/>
      <c r="L20" s="56"/>
      <c r="M20" s="56"/>
    </row>
    <row r="21" customFormat="false" ht="15" hidden="false" customHeight="false" outlineLevel="0" collapsed="false">
      <c r="A21" s="57" t="s">
        <v>202</v>
      </c>
      <c r="B21" s="57" t="s">
        <v>237</v>
      </c>
      <c r="C21" s="57" t="s">
        <v>223</v>
      </c>
      <c r="D21" s="57" t="s">
        <v>204</v>
      </c>
      <c r="E21" s="57"/>
      <c r="F21" s="57"/>
      <c r="G21" s="57"/>
      <c r="H21" s="57"/>
      <c r="I21" s="56"/>
      <c r="J21" s="56"/>
      <c r="K21" s="56"/>
      <c r="L21" s="56"/>
      <c r="M21" s="56"/>
    </row>
    <row r="22" customFormat="false" ht="15" hidden="false" customHeight="false" outlineLevel="0" collapsed="false">
      <c r="A22" s="57" t="s">
        <v>238</v>
      </c>
      <c r="B22" s="57" t="s">
        <v>239</v>
      </c>
      <c r="C22" s="57" t="s">
        <v>223</v>
      </c>
      <c r="D22" s="57" t="s">
        <v>240</v>
      </c>
      <c r="E22" s="57"/>
      <c r="F22" s="57" t="s">
        <v>241</v>
      </c>
      <c r="G22" s="57"/>
      <c r="H22" s="57"/>
      <c r="I22" s="56"/>
      <c r="J22" s="56"/>
      <c r="K22" s="56"/>
      <c r="L22" s="56"/>
      <c r="M22" s="56"/>
    </row>
    <row r="23" customFormat="false" ht="15" hidden="false" customHeight="false" outlineLevel="0" collapsed="false">
      <c r="A23" s="57" t="s">
        <v>242</v>
      </c>
      <c r="B23" s="57" t="s">
        <v>243</v>
      </c>
      <c r="C23" s="57" t="s">
        <v>223</v>
      </c>
      <c r="D23" s="57" t="s">
        <v>244</v>
      </c>
      <c r="E23" s="57"/>
      <c r="F23" s="57"/>
      <c r="G23" s="57"/>
      <c r="H23" s="57"/>
      <c r="I23" s="56"/>
      <c r="J23" s="56"/>
      <c r="K23" s="56"/>
      <c r="L23" s="56"/>
      <c r="M23" s="56"/>
    </row>
    <row r="24" customFormat="false" ht="15" hidden="false" customHeight="false" outlineLevel="0" collapsed="false">
      <c r="A24" s="57" t="s">
        <v>245</v>
      </c>
      <c r="B24" s="57" t="s">
        <v>246</v>
      </c>
      <c r="C24" s="57" t="s">
        <v>223</v>
      </c>
      <c r="D24" s="57"/>
      <c r="E24" s="57"/>
      <c r="F24" s="57"/>
      <c r="G24" s="57"/>
      <c r="H24" s="57"/>
      <c r="I24" s="56"/>
      <c r="J24" s="56"/>
      <c r="K24" s="56"/>
      <c r="L24" s="56"/>
      <c r="M24" s="56"/>
    </row>
    <row r="25" customFormat="false" ht="15" hidden="false" customHeight="false" outlineLevel="0" collapsed="false">
      <c r="A25" s="57" t="s">
        <v>247</v>
      </c>
      <c r="B25" s="57" t="s">
        <v>248</v>
      </c>
      <c r="C25" s="57" t="s">
        <v>223</v>
      </c>
      <c r="D25" s="57"/>
      <c r="E25" s="57"/>
      <c r="F25" s="57"/>
      <c r="G25" s="57"/>
      <c r="H25" s="57"/>
      <c r="I25" s="56"/>
      <c r="J25" s="56"/>
      <c r="K25" s="56"/>
      <c r="L25" s="56"/>
      <c r="M25" s="56"/>
    </row>
    <row r="26" customFormat="false" ht="18.75" hidden="false" customHeight="true" outlineLevel="0" collapsed="false">
      <c r="A26" s="54" t="s">
        <v>249</v>
      </c>
      <c r="B26" s="54"/>
      <c r="C26" s="54"/>
      <c r="D26" s="54"/>
      <c r="E26" s="54"/>
      <c r="F26" s="54"/>
      <c r="G26" s="54"/>
      <c r="H26" s="54"/>
      <c r="I26" s="56"/>
      <c r="J26" s="56"/>
      <c r="K26" s="56"/>
      <c r="L26" s="56"/>
      <c r="M26" s="56"/>
    </row>
    <row r="27" customFormat="false" ht="15" hidden="false" customHeight="false" outlineLevel="0" collapsed="false">
      <c r="A27" s="60" t="s">
        <v>0</v>
      </c>
      <c r="B27" s="60" t="s">
        <v>195</v>
      </c>
      <c r="C27" s="60" t="s">
        <v>196</v>
      </c>
      <c r="D27" s="60" t="s">
        <v>250</v>
      </c>
      <c r="E27" s="60"/>
      <c r="F27" s="60" t="s">
        <v>199</v>
      </c>
      <c r="G27" s="60"/>
      <c r="H27" s="60" t="s">
        <v>201</v>
      </c>
      <c r="I27" s="56"/>
      <c r="J27" s="56"/>
      <c r="K27" s="56"/>
      <c r="L27" s="56"/>
      <c r="M27" s="56"/>
    </row>
    <row r="28" customFormat="false" ht="15" hidden="false" customHeight="false" outlineLevel="0" collapsed="false">
      <c r="A28" s="57" t="s">
        <v>221</v>
      </c>
      <c r="B28" s="57" t="s">
        <v>251</v>
      </c>
      <c r="C28" s="57" t="s">
        <v>252</v>
      </c>
      <c r="D28" s="57" t="s">
        <v>253</v>
      </c>
      <c r="E28" s="57"/>
      <c r="F28" s="57" t="s">
        <v>254</v>
      </c>
      <c r="G28" s="57"/>
      <c r="H28" s="57"/>
      <c r="I28" s="56"/>
      <c r="J28" s="56"/>
      <c r="K28" s="56"/>
      <c r="L28" s="56"/>
      <c r="M28" s="56"/>
    </row>
    <row r="29" customFormat="false" ht="15" hidden="false" customHeight="false" outlineLevel="0" collapsed="false">
      <c r="A29" s="57" t="s">
        <v>225</v>
      </c>
      <c r="B29" s="57" t="s">
        <v>255</v>
      </c>
      <c r="C29" s="57" t="s">
        <v>252</v>
      </c>
      <c r="D29" s="57"/>
      <c r="E29" s="57"/>
      <c r="F29" s="57"/>
      <c r="G29" s="57"/>
      <c r="H29" s="57"/>
      <c r="I29" s="56"/>
      <c r="J29" s="56"/>
      <c r="K29" s="56"/>
      <c r="L29" s="56"/>
      <c r="M29" s="56"/>
    </row>
    <row r="30" customFormat="false" ht="15" hidden="false" customHeight="false" outlineLevel="0" collapsed="false">
      <c r="A30" s="57" t="s">
        <v>230</v>
      </c>
      <c r="B30" s="57" t="s">
        <v>256</v>
      </c>
      <c r="C30" s="57" t="s">
        <v>252</v>
      </c>
      <c r="D30" s="57"/>
      <c r="E30" s="57"/>
      <c r="F30" s="57" t="s">
        <v>257</v>
      </c>
      <c r="G30" s="57"/>
      <c r="H30" s="57"/>
      <c r="I30" s="56"/>
      <c r="J30" s="56"/>
      <c r="K30" s="56"/>
      <c r="L30" s="56"/>
      <c r="M30" s="56"/>
    </row>
    <row r="31" customFormat="false" ht="15" hidden="false" customHeight="false" outlineLevel="0" collapsed="false">
      <c r="A31" s="57" t="s">
        <v>230</v>
      </c>
      <c r="B31" s="57" t="s">
        <v>258</v>
      </c>
      <c r="C31" s="57" t="s">
        <v>252</v>
      </c>
      <c r="D31" s="57"/>
      <c r="E31" s="57"/>
      <c r="F31" s="57" t="s">
        <v>257</v>
      </c>
      <c r="G31" s="57"/>
      <c r="H31" s="57"/>
      <c r="I31" s="56"/>
      <c r="J31" s="56"/>
      <c r="K31" s="56"/>
      <c r="L31" s="56"/>
      <c r="M31" s="56"/>
    </row>
    <row r="32" customFormat="false" ht="15" hidden="false" customHeight="false" outlineLevel="0" collapsed="false">
      <c r="A32" s="57" t="s">
        <v>234</v>
      </c>
      <c r="B32" s="57" t="s">
        <v>259</v>
      </c>
      <c r="C32" s="57" t="s">
        <v>252</v>
      </c>
      <c r="D32" s="57"/>
      <c r="E32" s="57"/>
      <c r="F32" s="57" t="s">
        <v>257</v>
      </c>
      <c r="G32" s="57"/>
      <c r="H32" s="57"/>
      <c r="I32" s="56"/>
      <c r="J32" s="56"/>
      <c r="K32" s="56"/>
      <c r="L32" s="56"/>
      <c r="M32" s="56"/>
    </row>
    <row r="33" customFormat="false" ht="15" hidden="false" customHeight="false" outlineLevel="0" collapsed="false">
      <c r="A33" s="57" t="s">
        <v>234</v>
      </c>
      <c r="B33" s="57" t="s">
        <v>260</v>
      </c>
      <c r="C33" s="57" t="s">
        <v>252</v>
      </c>
      <c r="D33" s="57"/>
      <c r="E33" s="57"/>
      <c r="F33" s="57" t="s">
        <v>257</v>
      </c>
      <c r="G33" s="57"/>
      <c r="H33" s="57"/>
      <c r="I33" s="56"/>
      <c r="J33" s="56"/>
      <c r="K33" s="56"/>
      <c r="L33" s="56"/>
      <c r="M33" s="56"/>
    </row>
    <row r="34" customFormat="false" ht="15" hidden="false" customHeight="false" outlineLevel="0" collapsed="false">
      <c r="A34" s="57" t="s">
        <v>261</v>
      </c>
      <c r="B34" s="57" t="s">
        <v>262</v>
      </c>
      <c r="C34" s="57" t="s">
        <v>252</v>
      </c>
      <c r="D34" s="57" t="s">
        <v>263</v>
      </c>
      <c r="E34" s="57"/>
      <c r="F34" s="57" t="s">
        <v>264</v>
      </c>
      <c r="G34" s="57"/>
      <c r="H34" s="57"/>
      <c r="I34" s="56"/>
      <c r="J34" s="56"/>
      <c r="K34" s="56"/>
      <c r="L34" s="56"/>
      <c r="M34" s="56"/>
    </row>
    <row r="35" customFormat="false" ht="15" hidden="false" customHeight="false" outlineLevel="0" collapsed="false">
      <c r="A35" s="57" t="s">
        <v>242</v>
      </c>
      <c r="B35" s="57" t="s">
        <v>265</v>
      </c>
      <c r="C35" s="57" t="s">
        <v>252</v>
      </c>
      <c r="D35" s="57" t="s">
        <v>244</v>
      </c>
      <c r="E35" s="57"/>
      <c r="F35" s="57"/>
      <c r="G35" s="57"/>
      <c r="H35" s="57"/>
      <c r="I35" s="56"/>
      <c r="J35" s="56"/>
      <c r="K35" s="56"/>
      <c r="L35" s="56"/>
      <c r="M35" s="56"/>
    </row>
    <row r="36" customFormat="false" ht="15" hidden="false" customHeight="false" outlineLevel="0" collapsed="false">
      <c r="A36" s="57" t="s">
        <v>266</v>
      </c>
      <c r="B36" s="57" t="s">
        <v>267</v>
      </c>
      <c r="C36" s="57" t="s">
        <v>252</v>
      </c>
      <c r="D36" s="57"/>
      <c r="E36" s="57"/>
      <c r="F36" s="57"/>
      <c r="G36" s="57"/>
      <c r="H36" s="57"/>
      <c r="I36" s="56"/>
      <c r="J36" s="56"/>
      <c r="K36" s="56"/>
      <c r="L36" s="56"/>
      <c r="M36" s="56"/>
    </row>
    <row r="37" customFormat="false" ht="15" hidden="false" customHeight="false" outlineLevel="0" collapsed="false">
      <c r="A37" s="57" t="s">
        <v>268</v>
      </c>
      <c r="B37" s="57" t="s">
        <v>269</v>
      </c>
      <c r="C37" s="57" t="s">
        <v>270</v>
      </c>
      <c r="D37" s="57"/>
      <c r="E37" s="57"/>
      <c r="F37" s="57" t="s">
        <v>271</v>
      </c>
      <c r="G37" s="57"/>
      <c r="H37" s="57"/>
      <c r="I37" s="56"/>
      <c r="J37" s="56"/>
      <c r="K37" s="56"/>
      <c r="L37" s="56"/>
      <c r="M37" s="56"/>
    </row>
    <row r="38" customFormat="false" ht="15" hidden="false" customHeight="false" outlineLevel="0" collapsed="false">
      <c r="A38" s="57" t="s">
        <v>230</v>
      </c>
      <c r="B38" s="57" t="s">
        <v>272</v>
      </c>
      <c r="C38" s="57" t="s">
        <v>270</v>
      </c>
      <c r="D38" s="57"/>
      <c r="E38" s="57"/>
      <c r="F38" s="57" t="s">
        <v>257</v>
      </c>
      <c r="G38" s="57"/>
      <c r="H38" s="57"/>
      <c r="I38" s="56"/>
      <c r="J38" s="56"/>
      <c r="K38" s="56"/>
      <c r="L38" s="56"/>
      <c r="M38" s="56"/>
    </row>
    <row r="39" customFormat="false" ht="15" hidden="false" customHeight="false" outlineLevel="0" collapsed="false">
      <c r="A39" s="57" t="s">
        <v>228</v>
      </c>
      <c r="B39" s="57" t="s">
        <v>273</v>
      </c>
      <c r="C39" s="57" t="s">
        <v>270</v>
      </c>
      <c r="D39" s="57"/>
      <c r="E39" s="57"/>
      <c r="F39" s="57" t="s">
        <v>274</v>
      </c>
      <c r="G39" s="57"/>
      <c r="H39" s="57"/>
      <c r="I39" s="56"/>
      <c r="J39" s="56"/>
      <c r="K39" s="56"/>
      <c r="L39" s="56"/>
      <c r="M39" s="56"/>
    </row>
    <row r="40" customFormat="false" ht="15" hidden="false" customHeight="false" outlineLevel="0" collapsed="false">
      <c r="A40" s="57" t="s">
        <v>275</v>
      </c>
      <c r="B40" s="57" t="s">
        <v>276</v>
      </c>
      <c r="C40" s="57" t="s">
        <v>270</v>
      </c>
      <c r="D40" s="57"/>
      <c r="E40" s="57"/>
      <c r="F40" s="57"/>
      <c r="G40" s="57"/>
      <c r="H40" s="57"/>
      <c r="I40" s="56"/>
      <c r="J40" s="56"/>
      <c r="K40" s="56"/>
      <c r="L40" s="56"/>
      <c r="M40" s="56"/>
    </row>
    <row r="41" customFormat="false" ht="15" hidden="false" customHeight="false" outlineLevel="0" collapsed="false">
      <c r="A41" s="57" t="s">
        <v>202</v>
      </c>
      <c r="B41" s="57" t="s">
        <v>277</v>
      </c>
      <c r="C41" s="57" t="s">
        <v>270</v>
      </c>
      <c r="D41" s="57" t="s">
        <v>204</v>
      </c>
      <c r="E41" s="57"/>
      <c r="F41" s="57"/>
      <c r="G41" s="57"/>
      <c r="H41" s="57"/>
      <c r="I41" s="56"/>
      <c r="J41" s="56"/>
      <c r="K41" s="56"/>
      <c r="L41" s="56"/>
      <c r="M41" s="56"/>
    </row>
    <row r="42" customFormat="false" ht="15" hidden="false" customHeight="false" outlineLevel="0" collapsed="false">
      <c r="A42" s="57" t="s">
        <v>278</v>
      </c>
      <c r="B42" s="57" t="s">
        <v>279</v>
      </c>
      <c r="C42" s="57" t="s">
        <v>270</v>
      </c>
      <c r="D42" s="57" t="s">
        <v>280</v>
      </c>
      <c r="E42" s="57"/>
      <c r="F42" s="57"/>
      <c r="G42" s="57"/>
      <c r="H42" s="57"/>
      <c r="I42" s="56"/>
      <c r="J42" s="56"/>
      <c r="K42" s="56"/>
      <c r="L42" s="56"/>
      <c r="M42" s="56"/>
    </row>
    <row r="43" customFormat="false" ht="15" hidden="false" customHeight="false" outlineLevel="0" collapsed="false">
      <c r="A43" s="57" t="s">
        <v>266</v>
      </c>
      <c r="B43" s="57" t="s">
        <v>281</v>
      </c>
      <c r="C43" s="57" t="s">
        <v>270</v>
      </c>
      <c r="D43" s="57"/>
      <c r="E43" s="57"/>
      <c r="F43" s="57"/>
      <c r="G43" s="57"/>
      <c r="H43" s="57"/>
      <c r="I43" s="56"/>
      <c r="J43" s="56"/>
      <c r="K43" s="56"/>
      <c r="L43" s="56"/>
      <c r="M43" s="56"/>
    </row>
    <row r="44" customFormat="false" ht="15" hidden="false" customHeight="false" outlineLevel="0" collapsed="false">
      <c r="A44" s="57" t="s">
        <v>205</v>
      </c>
      <c r="B44" s="57" t="s">
        <v>282</v>
      </c>
      <c r="C44" s="57" t="s">
        <v>270</v>
      </c>
      <c r="D44" s="57"/>
      <c r="E44" s="57"/>
      <c r="F44" s="57"/>
      <c r="G44" s="57"/>
      <c r="H44" s="57"/>
      <c r="I44" s="56"/>
      <c r="J44" s="56"/>
      <c r="K44" s="56"/>
      <c r="L44" s="56"/>
      <c r="M44" s="56"/>
    </row>
    <row r="45" customFormat="false" ht="15" hidden="false" customHeight="false" outlineLevel="0" collapsed="false">
      <c r="A45" s="57" t="s">
        <v>268</v>
      </c>
      <c r="B45" s="57" t="s">
        <v>283</v>
      </c>
      <c r="C45" s="57" t="s">
        <v>284</v>
      </c>
      <c r="D45" s="57"/>
      <c r="E45" s="57"/>
      <c r="F45" s="57" t="s">
        <v>271</v>
      </c>
      <c r="G45" s="57"/>
      <c r="H45" s="57"/>
      <c r="I45" s="56"/>
      <c r="J45" s="56"/>
      <c r="K45" s="56"/>
      <c r="L45" s="56"/>
      <c r="M45" s="56"/>
    </row>
    <row r="46" customFormat="false" ht="15" hidden="false" customHeight="false" outlineLevel="0" collapsed="false">
      <c r="A46" s="57" t="s">
        <v>230</v>
      </c>
      <c r="B46" s="57" t="s">
        <v>285</v>
      </c>
      <c r="C46" s="57" t="s">
        <v>284</v>
      </c>
      <c r="D46" s="57"/>
      <c r="E46" s="57"/>
      <c r="F46" s="57" t="s">
        <v>257</v>
      </c>
      <c r="G46" s="57"/>
      <c r="H46" s="57"/>
      <c r="I46" s="56"/>
      <c r="J46" s="56"/>
      <c r="K46" s="56"/>
      <c r="L46" s="56"/>
      <c r="M46" s="56"/>
    </row>
    <row r="47" customFormat="false" ht="15" hidden="false" customHeight="false" outlineLevel="0" collapsed="false">
      <c r="A47" s="57" t="s">
        <v>230</v>
      </c>
      <c r="B47" s="57" t="s">
        <v>286</v>
      </c>
      <c r="C47" s="57" t="s">
        <v>284</v>
      </c>
      <c r="D47" s="57"/>
      <c r="E47" s="57"/>
      <c r="F47" s="57" t="s">
        <v>257</v>
      </c>
      <c r="G47" s="57"/>
      <c r="H47" s="57"/>
      <c r="I47" s="56"/>
      <c r="J47" s="56"/>
      <c r="K47" s="56"/>
      <c r="L47" s="56"/>
      <c r="M47" s="56"/>
    </row>
    <row r="48" customFormat="false" ht="15" hidden="false" customHeight="false" outlineLevel="0" collapsed="false">
      <c r="A48" s="57" t="s">
        <v>230</v>
      </c>
      <c r="B48" s="57" t="s">
        <v>287</v>
      </c>
      <c r="C48" s="57" t="s">
        <v>284</v>
      </c>
      <c r="D48" s="57"/>
      <c r="E48" s="57"/>
      <c r="F48" s="57" t="s">
        <v>257</v>
      </c>
      <c r="G48" s="57"/>
      <c r="H48" s="57"/>
      <c r="I48" s="56"/>
      <c r="J48" s="56"/>
      <c r="K48" s="56"/>
      <c r="L48" s="56"/>
      <c r="M48" s="56"/>
    </row>
    <row r="49" customFormat="false" ht="15" hidden="false" customHeight="false" outlineLevel="0" collapsed="false">
      <c r="A49" s="57" t="s">
        <v>234</v>
      </c>
      <c r="B49" s="57" t="s">
        <v>288</v>
      </c>
      <c r="C49" s="57" t="s">
        <v>284</v>
      </c>
      <c r="D49" s="57"/>
      <c r="E49" s="57"/>
      <c r="F49" s="57" t="s">
        <v>257</v>
      </c>
      <c r="G49" s="57"/>
      <c r="H49" s="57"/>
      <c r="I49" s="56"/>
      <c r="J49" s="56"/>
      <c r="K49" s="56"/>
      <c r="L49" s="56"/>
      <c r="M49" s="56"/>
    </row>
    <row r="50" customFormat="false" ht="15" hidden="false" customHeight="false" outlineLevel="0" collapsed="false">
      <c r="A50" s="57" t="s">
        <v>228</v>
      </c>
      <c r="B50" s="57" t="s">
        <v>289</v>
      </c>
      <c r="C50" s="57" t="s">
        <v>284</v>
      </c>
      <c r="D50" s="57"/>
      <c r="E50" s="57"/>
      <c r="F50" s="57" t="s">
        <v>290</v>
      </c>
      <c r="G50" s="57"/>
      <c r="H50" s="57"/>
      <c r="I50" s="56"/>
      <c r="J50" s="56"/>
      <c r="K50" s="56"/>
      <c r="L50" s="56"/>
      <c r="M50" s="56"/>
    </row>
    <row r="51" customFormat="false" ht="15" hidden="false" customHeight="false" outlineLevel="0" collapsed="false">
      <c r="A51" s="57" t="s">
        <v>291</v>
      </c>
      <c r="B51" s="57" t="s">
        <v>292</v>
      </c>
      <c r="C51" s="57" t="s">
        <v>284</v>
      </c>
      <c r="D51" s="57" t="s">
        <v>293</v>
      </c>
      <c r="E51" s="57"/>
      <c r="F51" s="57" t="s">
        <v>294</v>
      </c>
      <c r="G51" s="57"/>
      <c r="H51" s="57"/>
      <c r="I51" s="56"/>
      <c r="J51" s="56"/>
      <c r="K51" s="56"/>
      <c r="L51" s="56"/>
      <c r="M51" s="56"/>
    </row>
    <row r="52" customFormat="false" ht="15" hidden="false" customHeight="false" outlineLevel="0" collapsed="false">
      <c r="A52" s="57" t="s">
        <v>278</v>
      </c>
      <c r="B52" s="57" t="s">
        <v>295</v>
      </c>
      <c r="C52" s="57" t="s">
        <v>284</v>
      </c>
      <c r="D52" s="57" t="s">
        <v>280</v>
      </c>
      <c r="E52" s="57"/>
      <c r="F52" s="57"/>
      <c r="G52" s="57"/>
      <c r="H52" s="57"/>
      <c r="I52" s="56"/>
      <c r="J52" s="56"/>
      <c r="K52" s="56"/>
      <c r="L52" s="56"/>
      <c r="M52" s="56"/>
    </row>
    <row r="53" customFormat="false" ht="15" hidden="false" customHeight="false" outlineLevel="0" collapsed="false">
      <c r="A53" s="57" t="s">
        <v>266</v>
      </c>
      <c r="B53" s="57" t="s">
        <v>296</v>
      </c>
      <c r="C53" s="57" t="s">
        <v>284</v>
      </c>
      <c r="D53" s="57"/>
      <c r="E53" s="57"/>
      <c r="F53" s="57"/>
      <c r="G53" s="57"/>
      <c r="H53" s="57"/>
      <c r="I53" s="56"/>
      <c r="J53" s="56"/>
      <c r="K53" s="56"/>
      <c r="L53" s="56"/>
      <c r="M53" s="56"/>
    </row>
    <row r="54" customFormat="false" ht="18.75" hidden="false" customHeight="true" outlineLevel="0" collapsed="false">
      <c r="A54" s="54" t="s">
        <v>297</v>
      </c>
      <c r="B54" s="54"/>
      <c r="C54" s="54"/>
      <c r="D54" s="54"/>
      <c r="E54" s="54"/>
      <c r="F54" s="54"/>
      <c r="G54" s="54"/>
      <c r="H54" s="54"/>
      <c r="I54" s="56"/>
      <c r="J54" s="56"/>
      <c r="K54" s="56"/>
      <c r="L54" s="56"/>
      <c r="M54" s="56"/>
    </row>
    <row r="55" customFormat="false" ht="15" hidden="false" customHeight="false" outlineLevel="0" collapsed="false">
      <c r="A55" s="60" t="s">
        <v>0</v>
      </c>
      <c r="B55" s="60" t="s">
        <v>195</v>
      </c>
      <c r="C55" s="60" t="s">
        <v>196</v>
      </c>
      <c r="D55" s="60" t="s">
        <v>250</v>
      </c>
      <c r="E55" s="60"/>
      <c r="F55" s="60" t="s">
        <v>199</v>
      </c>
      <c r="G55" s="60"/>
      <c r="H55" s="60" t="s">
        <v>201</v>
      </c>
      <c r="I55" s="56"/>
      <c r="J55" s="56"/>
      <c r="K55" s="56"/>
      <c r="L55" s="56"/>
      <c r="M55" s="56"/>
    </row>
    <row r="56" customFormat="false" ht="15" hidden="false" customHeight="false" outlineLevel="0" collapsed="false">
      <c r="A56" s="57" t="s">
        <v>298</v>
      </c>
      <c r="B56" s="57" t="s">
        <v>299</v>
      </c>
      <c r="C56" s="57"/>
      <c r="D56" s="57"/>
      <c r="E56" s="57"/>
      <c r="F56" s="57"/>
      <c r="G56" s="57"/>
      <c r="H56" s="57"/>
      <c r="I56" s="56"/>
      <c r="J56" s="56"/>
      <c r="K56" s="56"/>
      <c r="L56" s="56"/>
      <c r="M56" s="56"/>
    </row>
    <row r="57" customFormat="false" ht="15" hidden="false" customHeight="false" outlineLevel="0" collapsed="false">
      <c r="A57" s="57" t="s">
        <v>300</v>
      </c>
      <c r="B57" s="57" t="s">
        <v>301</v>
      </c>
      <c r="C57" s="57"/>
      <c r="D57" s="57" t="s">
        <v>302</v>
      </c>
      <c r="E57" s="57"/>
      <c r="F57" s="57"/>
      <c r="G57" s="57"/>
      <c r="H57" s="57"/>
      <c r="I57" s="56"/>
      <c r="J57" s="56"/>
      <c r="K57" s="56"/>
      <c r="L57" s="56"/>
      <c r="M57" s="56"/>
    </row>
    <row r="58" customFormat="false" ht="15" hidden="false" customHeight="false" outlineLevel="0" collapsed="false">
      <c r="A58" s="57" t="s">
        <v>303</v>
      </c>
      <c r="B58" s="57" t="s">
        <v>304</v>
      </c>
      <c r="C58" s="57"/>
      <c r="D58" s="57" t="s">
        <v>305</v>
      </c>
      <c r="E58" s="57"/>
      <c r="F58" s="57"/>
      <c r="G58" s="57"/>
      <c r="H58" s="57"/>
      <c r="I58" s="56"/>
      <c r="J58" s="56"/>
      <c r="K58" s="56"/>
      <c r="L58" s="56"/>
      <c r="M58" s="56"/>
    </row>
    <row r="59" customFormat="false" ht="15" hidden="false" customHeight="false" outlineLevel="0" collapsed="false">
      <c r="A59" s="57" t="s">
        <v>306</v>
      </c>
      <c r="B59" s="57" t="s">
        <v>307</v>
      </c>
      <c r="C59" s="57"/>
      <c r="D59" s="57" t="s">
        <v>308</v>
      </c>
      <c r="E59" s="57"/>
      <c r="F59" s="57"/>
      <c r="G59" s="57"/>
      <c r="H59" s="57"/>
      <c r="I59" s="56"/>
      <c r="J59" s="56"/>
      <c r="K59" s="56"/>
      <c r="L59" s="56"/>
      <c r="M59" s="56"/>
    </row>
    <row r="60" customFormat="false" ht="15" hidden="false" customHeight="false" outlineLevel="0" collapsed="false">
      <c r="A60" s="57" t="s">
        <v>247</v>
      </c>
      <c r="B60" s="57" t="s">
        <v>309</v>
      </c>
      <c r="C60" s="57"/>
      <c r="D60" s="57"/>
      <c r="E60" s="57"/>
      <c r="F60" s="57"/>
      <c r="G60" s="57"/>
      <c r="H60" s="57"/>
      <c r="I60" s="56"/>
      <c r="J60" s="56"/>
      <c r="K60" s="56"/>
      <c r="L60" s="56"/>
      <c r="M60" s="56"/>
    </row>
    <row r="61" customFormat="false" ht="18.75" hidden="false" customHeight="true" outlineLevel="0" collapsed="false">
      <c r="A61" s="54" t="s">
        <v>310</v>
      </c>
      <c r="B61" s="54"/>
      <c r="C61" s="54"/>
      <c r="D61" s="54"/>
      <c r="E61" s="54"/>
      <c r="F61" s="54"/>
      <c r="G61" s="54"/>
      <c r="H61" s="54"/>
      <c r="I61" s="56"/>
      <c r="J61" s="56"/>
      <c r="K61" s="56"/>
      <c r="L61" s="56"/>
      <c r="M61" s="56"/>
    </row>
    <row r="62" customFormat="false" ht="15" hidden="false" customHeight="false" outlineLevel="0" collapsed="false">
      <c r="A62" s="60" t="s">
        <v>0</v>
      </c>
      <c r="B62" s="60" t="s">
        <v>195</v>
      </c>
      <c r="C62" s="60" t="s">
        <v>196</v>
      </c>
      <c r="D62" s="60" t="s">
        <v>250</v>
      </c>
      <c r="E62" s="60"/>
      <c r="F62" s="60" t="s">
        <v>199</v>
      </c>
      <c r="G62" s="60"/>
      <c r="H62" s="60" t="s">
        <v>201</v>
      </c>
      <c r="I62" s="56"/>
      <c r="J62" s="56"/>
      <c r="K62" s="56"/>
      <c r="L62" s="56"/>
      <c r="M62" s="56"/>
    </row>
    <row r="63" customFormat="false" ht="15" hidden="false" customHeight="false" outlineLevel="0" collapsed="false">
      <c r="A63" s="57" t="s">
        <v>202</v>
      </c>
      <c r="B63" s="57" t="s">
        <v>311</v>
      </c>
      <c r="C63" s="57"/>
      <c r="D63" s="57" t="s">
        <v>204</v>
      </c>
      <c r="E63" s="57"/>
      <c r="F63" s="57"/>
      <c r="G63" s="57"/>
      <c r="H63" s="57"/>
      <c r="I63" s="56"/>
      <c r="J63" s="56"/>
      <c r="K63" s="56"/>
      <c r="L63" s="56"/>
      <c r="M63" s="56"/>
    </row>
    <row r="64" customFormat="false" ht="15" hidden="false" customHeight="false" outlineLevel="0" collapsed="false">
      <c r="A64" s="57" t="s">
        <v>205</v>
      </c>
      <c r="B64" s="57" t="s">
        <v>312</v>
      </c>
      <c r="C64" s="57"/>
      <c r="D64" s="57"/>
      <c r="E64" s="57"/>
      <c r="F64" s="57"/>
      <c r="G64" s="57"/>
      <c r="H64" s="57"/>
      <c r="I64" s="56"/>
      <c r="J64" s="56"/>
      <c r="K64" s="56"/>
      <c r="L64" s="56"/>
      <c r="M64" s="56"/>
    </row>
    <row r="65" customFormat="false" ht="15" hidden="false" customHeight="false" outlineLevel="0" collapsed="false">
      <c r="A65" s="57" t="s">
        <v>217</v>
      </c>
      <c r="B65" s="57" t="s">
        <v>313</v>
      </c>
      <c r="C65" s="57"/>
      <c r="D65" s="57"/>
      <c r="E65" s="57"/>
      <c r="F65" s="57"/>
      <c r="G65" s="57"/>
      <c r="H65" s="57"/>
      <c r="I65" s="56"/>
      <c r="J65" s="56"/>
      <c r="K65" s="56"/>
      <c r="L65" s="56"/>
      <c r="M65" s="56"/>
    </row>
    <row r="66" customFormat="false" ht="15" hidden="false" customHeight="false" outlineLevel="0" collapsed="false">
      <c r="A66" s="57" t="s">
        <v>314</v>
      </c>
      <c r="B66" s="57" t="s">
        <v>315</v>
      </c>
      <c r="C66" s="57"/>
      <c r="D66" s="57"/>
      <c r="E66" s="57"/>
      <c r="F66" s="57"/>
      <c r="G66" s="57"/>
      <c r="H66" s="57"/>
      <c r="I66" s="56"/>
      <c r="J66" s="56"/>
      <c r="K66" s="56"/>
      <c r="L66" s="56"/>
      <c r="M66" s="56"/>
    </row>
    <row r="67" customFormat="false" ht="15" hidden="false" customHeight="false" outlineLevel="0" collapsed="false">
      <c r="A67" s="57" t="s">
        <v>209</v>
      </c>
      <c r="B67" s="57" t="s">
        <v>316</v>
      </c>
      <c r="C67" s="57"/>
      <c r="D67" s="57"/>
      <c r="E67" s="57"/>
      <c r="F67" s="57"/>
      <c r="G67" s="57"/>
      <c r="H67" s="57"/>
      <c r="I67" s="56"/>
      <c r="J67" s="56"/>
      <c r="K67" s="56"/>
      <c r="L67" s="56"/>
      <c r="M67" s="56"/>
    </row>
    <row r="68" customFormat="false" ht="15" hidden="false" customHeight="false" outlineLevel="0" collapsed="false">
      <c r="A68" s="57" t="s">
        <v>317</v>
      </c>
      <c r="B68" s="57" t="s">
        <v>318</v>
      </c>
      <c r="C68" s="57"/>
      <c r="D68" s="57"/>
      <c r="E68" s="57"/>
      <c r="F68" s="57"/>
      <c r="G68" s="57"/>
      <c r="H68" s="57"/>
      <c r="I68" s="56"/>
      <c r="J68" s="56"/>
      <c r="K68" s="56"/>
      <c r="L68" s="56"/>
      <c r="M68" s="56"/>
    </row>
    <row r="69" customFormat="false" ht="15" hidden="false" customHeight="false" outlineLevel="0" collapsed="false">
      <c r="A69" s="57" t="s">
        <v>211</v>
      </c>
      <c r="B69" s="57" t="s">
        <v>319</v>
      </c>
      <c r="C69" s="57"/>
      <c r="D69" s="57"/>
      <c r="E69" s="57"/>
      <c r="F69" s="57"/>
      <c r="G69" s="57"/>
      <c r="H69" s="57"/>
      <c r="I69" s="56"/>
      <c r="J69" s="56"/>
      <c r="K69" s="56"/>
      <c r="L69" s="56"/>
      <c r="M69" s="56"/>
    </row>
    <row r="70" customFormat="false" ht="15" hidden="false" customHeight="false" outlineLevel="0" collapsed="false">
      <c r="A70" s="57" t="s">
        <v>213</v>
      </c>
      <c r="B70" s="57" t="s">
        <v>320</v>
      </c>
      <c r="C70" s="57"/>
      <c r="D70" s="57"/>
      <c r="E70" s="57"/>
      <c r="F70" s="57"/>
      <c r="G70" s="57"/>
      <c r="H70" s="57"/>
      <c r="I70" s="56"/>
      <c r="J70" s="56"/>
      <c r="K70" s="56"/>
      <c r="L70" s="56"/>
      <c r="M70" s="56"/>
    </row>
    <row r="71" customFormat="false" ht="15" hidden="false" customHeight="false" outlineLevel="0" collapsed="false">
      <c r="A71" s="57" t="s">
        <v>207</v>
      </c>
      <c r="B71" s="57" t="s">
        <v>321</v>
      </c>
      <c r="C71" s="57"/>
      <c r="D71" s="57"/>
      <c r="E71" s="57"/>
      <c r="F71" s="57"/>
      <c r="G71" s="57"/>
      <c r="H71" s="57"/>
      <c r="I71" s="56"/>
      <c r="J71" s="56"/>
      <c r="K71" s="56"/>
      <c r="L71" s="56"/>
      <c r="M71" s="56"/>
    </row>
    <row r="72" customFormat="false" ht="15" hidden="false" customHeight="false" outlineLevel="0" collapsed="false">
      <c r="A72" s="57" t="s">
        <v>247</v>
      </c>
      <c r="B72" s="57" t="s">
        <v>322</v>
      </c>
      <c r="C72" s="57"/>
      <c r="D72" s="57"/>
      <c r="E72" s="57"/>
      <c r="F72" s="57"/>
      <c r="G72" s="57"/>
      <c r="H72" s="57"/>
      <c r="I72" s="56"/>
      <c r="J72" s="56"/>
      <c r="K72" s="56"/>
      <c r="L72" s="56"/>
      <c r="M72" s="56"/>
    </row>
    <row r="73" customFormat="false" ht="18.75" hidden="false" customHeight="true" outlineLevel="0" collapsed="false">
      <c r="A73" s="54" t="s">
        <v>323</v>
      </c>
      <c r="B73" s="54"/>
      <c r="C73" s="54"/>
      <c r="D73" s="54"/>
      <c r="E73" s="54"/>
      <c r="F73" s="54"/>
      <c r="G73" s="54"/>
      <c r="H73" s="54"/>
      <c r="I73" s="56"/>
      <c r="J73" s="56"/>
      <c r="K73" s="56"/>
      <c r="L73" s="56"/>
      <c r="M73" s="56"/>
    </row>
    <row r="74" customFormat="false" ht="15" hidden="false" customHeight="false" outlineLevel="0" collapsed="false">
      <c r="A74" s="60" t="s">
        <v>0</v>
      </c>
      <c r="B74" s="60" t="s">
        <v>195</v>
      </c>
      <c r="C74" s="60" t="s">
        <v>196</v>
      </c>
      <c r="D74" s="60" t="s">
        <v>250</v>
      </c>
      <c r="E74" s="60"/>
      <c r="F74" s="60" t="s">
        <v>199</v>
      </c>
      <c r="G74" s="60"/>
      <c r="H74" s="60" t="s">
        <v>201</v>
      </c>
      <c r="I74" s="56"/>
      <c r="J74" s="56"/>
      <c r="K74" s="56"/>
      <c r="L74" s="56"/>
      <c r="M74" s="56"/>
    </row>
    <row r="75" customFormat="false" ht="15" hidden="false" customHeight="false" outlineLevel="0" collapsed="false">
      <c r="A75" s="57" t="s">
        <v>303</v>
      </c>
      <c r="B75" s="57" t="s">
        <v>324</v>
      </c>
      <c r="C75" s="57" t="s">
        <v>325</v>
      </c>
      <c r="D75" s="57" t="s">
        <v>326</v>
      </c>
      <c r="E75" s="57"/>
      <c r="F75" s="57"/>
      <c r="G75" s="57"/>
      <c r="H75" s="57"/>
      <c r="I75" s="56"/>
      <c r="J75" s="56"/>
      <c r="K75" s="56"/>
      <c r="L75" s="56"/>
      <c r="M75" s="56"/>
    </row>
    <row r="76" customFormat="false" ht="15" hidden="false" customHeight="false" outlineLevel="0" collapsed="false">
      <c r="A76" s="57" t="s">
        <v>303</v>
      </c>
      <c r="B76" s="57" t="s">
        <v>327</v>
      </c>
      <c r="C76" s="57" t="s">
        <v>325</v>
      </c>
      <c r="D76" s="57"/>
      <c r="E76" s="57"/>
      <c r="F76" s="57"/>
      <c r="G76" s="57"/>
      <c r="H76" s="57"/>
      <c r="I76" s="56"/>
      <c r="J76" s="56"/>
      <c r="K76" s="56"/>
      <c r="L76" s="56"/>
      <c r="M76" s="56"/>
    </row>
    <row r="77" customFormat="false" ht="15" hidden="false" customHeight="false" outlineLevel="0" collapsed="false">
      <c r="A77" s="57" t="s">
        <v>328</v>
      </c>
      <c r="B77" s="57" t="s">
        <v>329</v>
      </c>
      <c r="C77" s="57" t="s">
        <v>325</v>
      </c>
      <c r="D77" s="57"/>
      <c r="E77" s="57"/>
      <c r="F77" s="57"/>
      <c r="G77" s="57"/>
      <c r="H77" s="57"/>
      <c r="I77" s="56"/>
      <c r="J77" s="56"/>
      <c r="K77" s="56"/>
      <c r="L77" s="56"/>
      <c r="M77" s="56"/>
    </row>
    <row r="78" customFormat="false" ht="15" hidden="false" customHeight="false" outlineLevel="0" collapsed="false">
      <c r="A78" s="57" t="s">
        <v>330</v>
      </c>
      <c r="B78" s="57" t="s">
        <v>331</v>
      </c>
      <c r="C78" s="57" t="s">
        <v>325</v>
      </c>
      <c r="D78" s="57"/>
      <c r="E78" s="57"/>
      <c r="F78" s="57"/>
      <c r="G78" s="57"/>
      <c r="H78" s="57"/>
      <c r="I78" s="56"/>
      <c r="J78" s="56"/>
      <c r="K78" s="56"/>
      <c r="L78" s="56"/>
      <c r="M78" s="56"/>
    </row>
    <row r="79" customFormat="false" ht="15" hidden="false" customHeight="false" outlineLevel="0" collapsed="false">
      <c r="A79" s="57" t="s">
        <v>332</v>
      </c>
      <c r="B79" s="57" t="s">
        <v>333</v>
      </c>
      <c r="C79" s="57" t="s">
        <v>325</v>
      </c>
      <c r="D79" s="57"/>
      <c r="E79" s="57"/>
      <c r="F79" s="57"/>
      <c r="G79" s="57"/>
      <c r="H79" s="57"/>
      <c r="I79" s="56"/>
      <c r="J79" s="56"/>
      <c r="K79" s="56"/>
      <c r="L79" s="56"/>
      <c r="M79" s="56"/>
    </row>
    <row r="80" customFormat="false" ht="15" hidden="false" customHeight="false" outlineLevel="0" collapsed="false">
      <c r="A80" s="57" t="s">
        <v>334</v>
      </c>
      <c r="B80" s="57" t="s">
        <v>335</v>
      </c>
      <c r="C80" s="57" t="s">
        <v>325</v>
      </c>
      <c r="D80" s="57"/>
      <c r="E80" s="57"/>
      <c r="F80" s="57"/>
      <c r="G80" s="57"/>
      <c r="H80" s="57"/>
      <c r="I80" s="56"/>
      <c r="J80" s="56"/>
      <c r="K80" s="56"/>
      <c r="L80" s="56"/>
      <c r="M80" s="56"/>
    </row>
    <row r="81" customFormat="false" ht="15" hidden="false" customHeight="false" outlineLevel="0" collapsed="false">
      <c r="A81" s="57" t="s">
        <v>336</v>
      </c>
      <c r="B81" s="57" t="s">
        <v>337</v>
      </c>
      <c r="C81" s="57" t="s">
        <v>325</v>
      </c>
      <c r="D81" s="57"/>
      <c r="E81" s="57"/>
      <c r="F81" s="57"/>
      <c r="G81" s="57"/>
      <c r="H81" s="57"/>
      <c r="I81" s="56"/>
      <c r="J81" s="56"/>
      <c r="K81" s="56"/>
      <c r="L81" s="56"/>
      <c r="M81" s="56"/>
    </row>
    <row r="82" customFormat="false" ht="15" hidden="false" customHeight="false" outlineLevel="0" collapsed="false">
      <c r="A82" s="57" t="s">
        <v>202</v>
      </c>
      <c r="B82" s="57" t="s">
        <v>338</v>
      </c>
      <c r="C82" s="57" t="s">
        <v>325</v>
      </c>
      <c r="D82" s="57" t="s">
        <v>204</v>
      </c>
      <c r="E82" s="57"/>
      <c r="F82" s="57"/>
      <c r="G82" s="57"/>
      <c r="H82" s="57"/>
      <c r="I82" s="56"/>
      <c r="J82" s="56"/>
      <c r="K82" s="56"/>
      <c r="L82" s="56"/>
      <c r="M82" s="56"/>
    </row>
    <row r="83" customFormat="false" ht="15" hidden="false" customHeight="false" outlineLevel="0" collapsed="false">
      <c r="A83" s="57" t="s">
        <v>298</v>
      </c>
      <c r="B83" s="57" t="s">
        <v>339</v>
      </c>
      <c r="C83" s="57"/>
      <c r="D83" s="57"/>
      <c r="E83" s="57"/>
      <c r="F83" s="57"/>
      <c r="G83" s="57"/>
      <c r="H83" s="57"/>
      <c r="I83" s="56"/>
      <c r="J83" s="56"/>
      <c r="K83" s="56"/>
      <c r="L83" s="56"/>
      <c r="M83" s="56"/>
    </row>
    <row r="84" customFormat="false" ht="15" hidden="false" customHeight="false" outlineLevel="0" collapsed="false">
      <c r="A84" s="57" t="s">
        <v>278</v>
      </c>
      <c r="B84" s="57" t="s">
        <v>340</v>
      </c>
      <c r="C84" s="57"/>
      <c r="D84" s="57" t="s">
        <v>280</v>
      </c>
      <c r="E84" s="57"/>
      <c r="F84" s="57"/>
      <c r="G84" s="57"/>
      <c r="H84" s="57"/>
      <c r="I84" s="56"/>
      <c r="J84" s="56"/>
      <c r="K84" s="56"/>
      <c r="L84" s="56"/>
      <c r="M84" s="56"/>
    </row>
    <row r="85" customFormat="false" ht="15" hidden="false" customHeight="false" outlineLevel="0" collapsed="false">
      <c r="A85" s="57" t="s">
        <v>247</v>
      </c>
      <c r="B85" s="57" t="s">
        <v>341</v>
      </c>
      <c r="C85" s="57"/>
      <c r="D85" s="57"/>
      <c r="E85" s="57"/>
      <c r="F85" s="57"/>
      <c r="G85" s="57"/>
      <c r="H85" s="57"/>
      <c r="I85" s="56"/>
      <c r="J85" s="56"/>
      <c r="K85" s="56"/>
      <c r="L85" s="56"/>
      <c r="M85" s="56"/>
    </row>
    <row r="86" customFormat="false" ht="18.75" hidden="false" customHeight="true" outlineLevel="0" collapsed="false">
      <c r="A86" s="54" t="s">
        <v>342</v>
      </c>
      <c r="B86" s="54"/>
      <c r="C86" s="54"/>
      <c r="D86" s="54"/>
      <c r="E86" s="54"/>
      <c r="F86" s="54"/>
      <c r="G86" s="54"/>
      <c r="H86" s="54"/>
      <c r="I86" s="56"/>
      <c r="J86" s="56"/>
      <c r="K86" s="56"/>
      <c r="L86" s="56"/>
      <c r="M86" s="56"/>
    </row>
    <row r="87" customFormat="false" ht="15" hidden="false" customHeight="false" outlineLevel="0" collapsed="false">
      <c r="A87" s="60" t="s">
        <v>0</v>
      </c>
      <c r="B87" s="60" t="s">
        <v>195</v>
      </c>
      <c r="C87" s="60" t="s">
        <v>196</v>
      </c>
      <c r="D87" s="60" t="s">
        <v>250</v>
      </c>
      <c r="E87" s="60"/>
      <c r="F87" s="60" t="s">
        <v>199</v>
      </c>
      <c r="G87" s="60"/>
      <c r="H87" s="60" t="s">
        <v>201</v>
      </c>
      <c r="I87" s="56"/>
      <c r="J87" s="56"/>
      <c r="K87" s="56"/>
      <c r="L87" s="56"/>
      <c r="M87" s="56"/>
    </row>
    <row r="88" customFormat="false" ht="15" hidden="false" customHeight="false" outlineLevel="0" collapsed="false">
      <c r="A88" s="57" t="s">
        <v>202</v>
      </c>
      <c r="B88" s="57" t="s">
        <v>343</v>
      </c>
      <c r="C88" s="57"/>
      <c r="D88" s="57" t="s">
        <v>204</v>
      </c>
      <c r="E88" s="57"/>
      <c r="F88" s="57"/>
      <c r="G88" s="57"/>
      <c r="H88" s="57"/>
      <c r="I88" s="56"/>
      <c r="J88" s="56"/>
      <c r="K88" s="56"/>
      <c r="L88" s="56"/>
      <c r="M88" s="56"/>
    </row>
    <row r="89" customFormat="false" ht="15" hidden="false" customHeight="false" outlineLevel="0" collapsed="false">
      <c r="A89" s="57" t="s">
        <v>202</v>
      </c>
      <c r="B89" s="57" t="s">
        <v>344</v>
      </c>
      <c r="C89" s="57"/>
      <c r="D89" s="57" t="s">
        <v>204</v>
      </c>
      <c r="E89" s="57"/>
      <c r="F89" s="57"/>
      <c r="G89" s="57"/>
      <c r="H89" s="57"/>
      <c r="I89" s="56"/>
      <c r="J89" s="56"/>
      <c r="K89" s="56"/>
      <c r="L89" s="56"/>
      <c r="M89" s="56"/>
    </row>
    <row r="90" customFormat="false" ht="15" hidden="false" customHeight="false" outlineLevel="0" collapsed="false">
      <c r="A90" s="57" t="s">
        <v>228</v>
      </c>
      <c r="B90" s="57" t="s">
        <v>289</v>
      </c>
      <c r="C90" s="57"/>
      <c r="D90" s="57"/>
      <c r="E90" s="57"/>
      <c r="F90" s="57"/>
      <c r="G90" s="57"/>
      <c r="H90" s="57"/>
      <c r="I90" s="56"/>
      <c r="J90" s="56"/>
      <c r="K90" s="56"/>
      <c r="L90" s="56"/>
      <c r="M90" s="56"/>
    </row>
    <row r="91" customFormat="false" ht="15" hidden="false" customHeight="false" outlineLevel="0" collapsed="false">
      <c r="A91" s="57" t="s">
        <v>268</v>
      </c>
      <c r="B91" s="57" t="s">
        <v>345</v>
      </c>
      <c r="C91" s="57"/>
      <c r="D91" s="57"/>
      <c r="E91" s="57"/>
      <c r="F91" s="57"/>
      <c r="G91" s="57"/>
      <c r="H91" s="57"/>
      <c r="I91" s="56"/>
      <c r="J91" s="56"/>
      <c r="K91" s="56"/>
      <c r="L91" s="56"/>
      <c r="M91" s="56"/>
    </row>
    <row r="92" customFormat="false" ht="15" hidden="false" customHeight="false" outlineLevel="0" collapsed="false">
      <c r="A92" s="57" t="s">
        <v>230</v>
      </c>
      <c r="B92" s="57" t="s">
        <v>346</v>
      </c>
      <c r="C92" s="57"/>
      <c r="D92" s="57"/>
      <c r="E92" s="57"/>
      <c r="F92" s="57"/>
      <c r="G92" s="57"/>
      <c r="H92" s="57"/>
      <c r="I92" s="56"/>
      <c r="J92" s="56"/>
      <c r="K92" s="56"/>
      <c r="L92" s="56"/>
      <c r="M92" s="56"/>
    </row>
    <row r="93" customFormat="false" ht="15" hidden="false" customHeight="false" outlineLevel="0" collapsed="false">
      <c r="A93" s="57" t="s">
        <v>230</v>
      </c>
      <c r="B93" s="57" t="s">
        <v>347</v>
      </c>
      <c r="C93" s="57"/>
      <c r="D93" s="57"/>
      <c r="E93" s="57"/>
      <c r="F93" s="57"/>
      <c r="G93" s="57"/>
      <c r="H93" s="57"/>
      <c r="I93" s="56"/>
      <c r="J93" s="56"/>
      <c r="K93" s="56"/>
      <c r="L93" s="56"/>
      <c r="M93" s="56"/>
    </row>
    <row r="94" customFormat="false" ht="15" hidden="false" customHeight="false" outlineLevel="0" collapsed="false">
      <c r="A94" s="57" t="s">
        <v>230</v>
      </c>
      <c r="B94" s="57" t="s">
        <v>348</v>
      </c>
      <c r="C94" s="57"/>
      <c r="D94" s="57"/>
      <c r="E94" s="57"/>
      <c r="F94" s="57"/>
      <c r="G94" s="57"/>
      <c r="H94" s="57"/>
      <c r="I94" s="56"/>
      <c r="J94" s="56"/>
      <c r="K94" s="56"/>
      <c r="L94" s="56"/>
      <c r="M94" s="56"/>
    </row>
    <row r="95" customFormat="false" ht="15" hidden="false" customHeight="false" outlineLevel="0" collapsed="false">
      <c r="A95" s="57" t="s">
        <v>230</v>
      </c>
      <c r="B95" s="57" t="s">
        <v>349</v>
      </c>
      <c r="C95" s="57"/>
      <c r="D95" s="57"/>
      <c r="E95" s="57"/>
      <c r="F95" s="57"/>
      <c r="G95" s="57"/>
      <c r="H95" s="57"/>
      <c r="I95" s="56"/>
      <c r="J95" s="56"/>
      <c r="K95" s="56"/>
      <c r="L95" s="56"/>
      <c r="M95" s="56"/>
    </row>
    <row r="96" customFormat="false" ht="15" hidden="false" customHeight="false" outlineLevel="0" collapsed="false">
      <c r="A96" s="57" t="s">
        <v>230</v>
      </c>
      <c r="B96" s="57" t="s">
        <v>350</v>
      </c>
      <c r="C96" s="57"/>
      <c r="D96" s="57"/>
      <c r="E96" s="57"/>
      <c r="F96" s="57"/>
      <c r="G96" s="57"/>
      <c r="H96" s="57"/>
      <c r="I96" s="56"/>
      <c r="J96" s="56"/>
      <c r="K96" s="56"/>
      <c r="L96" s="56"/>
      <c r="M96" s="56"/>
    </row>
    <row r="97" customFormat="false" ht="15" hidden="false" customHeight="false" outlineLevel="0" collapsed="false">
      <c r="A97" s="57" t="s">
        <v>230</v>
      </c>
      <c r="B97" s="57" t="s">
        <v>351</v>
      </c>
      <c r="C97" s="57"/>
      <c r="D97" s="57"/>
      <c r="E97" s="57"/>
      <c r="F97" s="57"/>
      <c r="G97" s="57"/>
      <c r="H97" s="57"/>
      <c r="I97" s="56"/>
      <c r="J97" s="56"/>
      <c r="K97" s="56"/>
      <c r="L97" s="56"/>
      <c r="M97" s="56"/>
    </row>
    <row r="98" customFormat="false" ht="15" hidden="false" customHeight="false" outlineLevel="0" collapsed="false">
      <c r="A98" s="57" t="s">
        <v>230</v>
      </c>
      <c r="B98" s="57" t="s">
        <v>352</v>
      </c>
      <c r="C98" s="57"/>
      <c r="D98" s="57"/>
      <c r="E98" s="57"/>
      <c r="F98" s="57"/>
      <c r="G98" s="57"/>
      <c r="H98" s="57"/>
      <c r="I98" s="56"/>
      <c r="J98" s="56"/>
      <c r="K98" s="56"/>
      <c r="L98" s="56"/>
      <c r="M98" s="56"/>
    </row>
    <row r="99" customFormat="false" ht="15" hidden="false" customHeight="false" outlineLevel="0" collapsed="false">
      <c r="A99" s="57" t="s">
        <v>230</v>
      </c>
      <c r="B99" s="57" t="s">
        <v>353</v>
      </c>
      <c r="C99" s="57"/>
      <c r="D99" s="57"/>
      <c r="E99" s="57"/>
      <c r="F99" s="57"/>
      <c r="G99" s="57"/>
      <c r="H99" s="57"/>
      <c r="I99" s="56"/>
      <c r="J99" s="56"/>
      <c r="K99" s="56"/>
      <c r="L99" s="56"/>
      <c r="M99" s="56"/>
    </row>
    <row r="100" customFormat="false" ht="15" hidden="false" customHeight="false" outlineLevel="0" collapsed="false">
      <c r="A100" s="57" t="s">
        <v>230</v>
      </c>
      <c r="B100" s="57" t="s">
        <v>354</v>
      </c>
      <c r="C100" s="57"/>
      <c r="D100" s="57"/>
      <c r="E100" s="57"/>
      <c r="F100" s="57"/>
      <c r="G100" s="57"/>
      <c r="H100" s="57"/>
      <c r="I100" s="56"/>
      <c r="J100" s="56"/>
      <c r="K100" s="56"/>
      <c r="L100" s="56"/>
      <c r="M100" s="56"/>
    </row>
    <row r="101" customFormat="false" ht="15" hidden="false" customHeight="false" outlineLevel="0" collapsed="false">
      <c r="A101" s="57" t="s">
        <v>230</v>
      </c>
      <c r="B101" s="57" t="s">
        <v>355</v>
      </c>
      <c r="C101" s="57"/>
      <c r="D101" s="57"/>
      <c r="E101" s="57"/>
      <c r="F101" s="57"/>
      <c r="G101" s="57"/>
      <c r="H101" s="57"/>
      <c r="I101" s="56"/>
      <c r="J101" s="56"/>
      <c r="K101" s="56"/>
      <c r="L101" s="56"/>
      <c r="M101" s="56"/>
    </row>
    <row r="102" customFormat="false" ht="15" hidden="false" customHeight="false" outlineLevel="0" collapsed="false">
      <c r="A102" s="57" t="s">
        <v>230</v>
      </c>
      <c r="B102" s="57" t="s">
        <v>356</v>
      </c>
      <c r="C102" s="57"/>
      <c r="D102" s="57"/>
      <c r="E102" s="57"/>
      <c r="F102" s="57"/>
      <c r="G102" s="57"/>
      <c r="H102" s="57"/>
      <c r="I102" s="56"/>
      <c r="J102" s="56"/>
      <c r="K102" s="56"/>
      <c r="L102" s="56"/>
      <c r="M102" s="56"/>
    </row>
    <row r="103" customFormat="false" ht="15" hidden="false" customHeight="false" outlineLevel="0" collapsed="false">
      <c r="A103" s="57" t="s">
        <v>230</v>
      </c>
      <c r="B103" s="57" t="s">
        <v>357</v>
      </c>
      <c r="C103" s="57"/>
      <c r="D103" s="57"/>
      <c r="E103" s="57"/>
      <c r="F103" s="57"/>
      <c r="G103" s="57"/>
      <c r="H103" s="57"/>
      <c r="I103" s="56"/>
      <c r="J103" s="56"/>
      <c r="K103" s="56"/>
      <c r="L103" s="56"/>
      <c r="M103" s="56"/>
    </row>
    <row r="104" customFormat="false" ht="15" hidden="false" customHeight="false" outlineLevel="0" collapsed="false">
      <c r="A104" s="57" t="s">
        <v>230</v>
      </c>
      <c r="B104" s="57" t="s">
        <v>358</v>
      </c>
      <c r="C104" s="57"/>
      <c r="D104" s="57"/>
      <c r="E104" s="57"/>
      <c r="F104" s="57"/>
      <c r="G104" s="57"/>
      <c r="H104" s="57"/>
      <c r="I104" s="56"/>
      <c r="J104" s="56"/>
      <c r="K104" s="56"/>
      <c r="L104" s="56"/>
      <c r="M104" s="56"/>
    </row>
    <row r="105" customFormat="false" ht="15" hidden="false" customHeight="false" outlineLevel="0" collapsed="false">
      <c r="A105" s="57" t="s">
        <v>230</v>
      </c>
      <c r="B105" s="57" t="s">
        <v>359</v>
      </c>
      <c r="C105" s="57"/>
      <c r="D105" s="57"/>
      <c r="E105" s="57"/>
      <c r="F105" s="57"/>
      <c r="G105" s="57"/>
      <c r="H105" s="57"/>
      <c r="I105" s="56"/>
      <c r="J105" s="56"/>
      <c r="K105" s="56"/>
      <c r="L105" s="56"/>
      <c r="M105" s="56"/>
    </row>
    <row r="106" customFormat="false" ht="15" hidden="false" customHeight="false" outlineLevel="0" collapsed="false">
      <c r="A106" s="57" t="s">
        <v>230</v>
      </c>
      <c r="B106" s="57" t="s">
        <v>360</v>
      </c>
      <c r="C106" s="57"/>
      <c r="D106" s="57"/>
      <c r="E106" s="57"/>
      <c r="F106" s="57"/>
      <c r="G106" s="57"/>
      <c r="H106" s="57"/>
      <c r="I106" s="56"/>
      <c r="J106" s="56"/>
      <c r="K106" s="56"/>
      <c r="L106" s="56"/>
      <c r="M106" s="56"/>
    </row>
    <row r="107" customFormat="false" ht="15" hidden="false" customHeight="false" outlineLevel="0" collapsed="false">
      <c r="A107" s="57" t="s">
        <v>278</v>
      </c>
      <c r="B107" s="57" t="s">
        <v>361</v>
      </c>
      <c r="C107" s="57"/>
      <c r="D107" s="57" t="s">
        <v>280</v>
      </c>
      <c r="E107" s="57"/>
      <c r="F107" s="57"/>
      <c r="G107" s="57"/>
      <c r="H107" s="57"/>
      <c r="I107" s="56"/>
      <c r="J107" s="56"/>
      <c r="K107" s="56"/>
      <c r="L107" s="56"/>
      <c r="M107" s="56"/>
    </row>
    <row r="108" customFormat="false" ht="18.75" hidden="false" customHeight="true" outlineLevel="0" collapsed="false">
      <c r="A108" s="54" t="s">
        <v>362</v>
      </c>
      <c r="B108" s="54"/>
      <c r="C108" s="54"/>
      <c r="D108" s="54"/>
      <c r="E108" s="54"/>
      <c r="F108" s="54"/>
      <c r="G108" s="54"/>
      <c r="H108" s="54"/>
      <c r="I108" s="56"/>
      <c r="J108" s="56"/>
      <c r="K108" s="56"/>
      <c r="L108" s="56"/>
      <c r="M108" s="56"/>
    </row>
    <row r="109" customFormat="false" ht="15" hidden="false" customHeight="false" outlineLevel="0" collapsed="false">
      <c r="A109" s="60" t="s">
        <v>0</v>
      </c>
      <c r="B109" s="60" t="s">
        <v>195</v>
      </c>
      <c r="C109" s="60" t="s">
        <v>196</v>
      </c>
      <c r="D109" s="60" t="s">
        <v>250</v>
      </c>
      <c r="E109" s="60"/>
      <c r="F109" s="60" t="s">
        <v>199</v>
      </c>
      <c r="G109" s="60"/>
      <c r="H109" s="60" t="s">
        <v>201</v>
      </c>
      <c r="I109" s="56"/>
      <c r="J109" s="56"/>
      <c r="K109" s="56"/>
      <c r="L109" s="56"/>
      <c r="M109" s="56"/>
    </row>
    <row r="110" customFormat="false" ht="15" hidden="false" customHeight="false" outlineLevel="0" collapsed="false">
      <c r="A110" s="57" t="s">
        <v>268</v>
      </c>
      <c r="B110" s="57" t="s">
        <v>363</v>
      </c>
      <c r="C110" s="57"/>
      <c r="D110" s="57"/>
      <c r="E110" s="57"/>
      <c r="F110" s="57"/>
      <c r="G110" s="57"/>
      <c r="H110" s="57"/>
      <c r="I110" s="56"/>
      <c r="J110" s="56"/>
      <c r="K110" s="56"/>
      <c r="L110" s="56"/>
      <c r="M110" s="56"/>
    </row>
    <row r="111" customFormat="false" ht="15" hidden="false" customHeight="false" outlineLevel="0" collapsed="false">
      <c r="A111" s="57" t="s">
        <v>268</v>
      </c>
      <c r="B111" s="57" t="s">
        <v>364</v>
      </c>
      <c r="C111" s="57"/>
      <c r="D111" s="57"/>
      <c r="E111" s="57"/>
      <c r="F111" s="57"/>
      <c r="G111" s="57"/>
      <c r="H111" s="57"/>
      <c r="I111" s="56"/>
      <c r="J111" s="56"/>
      <c r="K111" s="56"/>
      <c r="L111" s="56"/>
      <c r="M111" s="56"/>
    </row>
    <row r="112" customFormat="false" ht="15" hidden="false" customHeight="false" outlineLevel="0" collapsed="false">
      <c r="A112" s="57" t="s">
        <v>268</v>
      </c>
      <c r="B112" s="57" t="s">
        <v>365</v>
      </c>
      <c r="C112" s="57"/>
      <c r="D112" s="57"/>
      <c r="E112" s="57"/>
      <c r="F112" s="57"/>
      <c r="G112" s="57"/>
      <c r="H112" s="57"/>
      <c r="I112" s="56"/>
      <c r="J112" s="56"/>
      <c r="K112" s="56"/>
      <c r="L112" s="56"/>
      <c r="M112" s="56"/>
    </row>
    <row r="113" customFormat="false" ht="15" hidden="false" customHeight="false" outlineLevel="0" collapsed="false">
      <c r="A113" s="57" t="s">
        <v>268</v>
      </c>
      <c r="B113" s="57" t="s">
        <v>366</v>
      </c>
      <c r="C113" s="57"/>
      <c r="D113" s="57"/>
      <c r="E113" s="57"/>
      <c r="F113" s="57"/>
      <c r="G113" s="57"/>
      <c r="H113" s="57"/>
      <c r="I113" s="56"/>
      <c r="J113" s="56"/>
      <c r="K113" s="56"/>
      <c r="L113" s="56"/>
      <c r="M113" s="56"/>
    </row>
    <row r="114" customFormat="false" ht="15" hidden="false" customHeight="false" outlineLevel="0" collapsed="false">
      <c r="A114" s="57" t="s">
        <v>268</v>
      </c>
      <c r="B114" s="57" t="s">
        <v>367</v>
      </c>
      <c r="C114" s="57"/>
      <c r="D114" s="57"/>
      <c r="E114" s="57"/>
      <c r="F114" s="57"/>
      <c r="G114" s="57"/>
      <c r="H114" s="57"/>
      <c r="I114" s="56"/>
      <c r="J114" s="56"/>
      <c r="K114" s="56"/>
      <c r="L114" s="56"/>
      <c r="M114" s="56"/>
    </row>
    <row r="115" customFormat="false" ht="15" hidden="false" customHeight="false" outlineLevel="0" collapsed="false">
      <c r="A115" s="57" t="s">
        <v>268</v>
      </c>
      <c r="B115" s="57" t="s">
        <v>368</v>
      </c>
      <c r="C115" s="57"/>
      <c r="D115" s="57"/>
      <c r="E115" s="57"/>
      <c r="F115" s="57"/>
      <c r="G115" s="57"/>
      <c r="H115" s="57"/>
      <c r="I115" s="56"/>
      <c r="J115" s="56"/>
      <c r="K115" s="56"/>
      <c r="L115" s="56"/>
      <c r="M115" s="56"/>
    </row>
    <row r="116" customFormat="false" ht="15" hidden="false" customHeight="false" outlineLevel="0" collapsed="false">
      <c r="A116" s="57" t="s">
        <v>268</v>
      </c>
      <c r="B116" s="57" t="s">
        <v>369</v>
      </c>
      <c r="C116" s="57"/>
      <c r="D116" s="57"/>
      <c r="E116" s="57"/>
      <c r="F116" s="57"/>
      <c r="G116" s="57"/>
      <c r="H116" s="57"/>
      <c r="I116" s="56"/>
      <c r="J116" s="56"/>
      <c r="K116" s="56"/>
      <c r="L116" s="56"/>
      <c r="M116" s="56"/>
    </row>
    <row r="117" customFormat="false" ht="15" hidden="false" customHeight="false" outlineLevel="0" collapsed="false">
      <c r="A117" s="57" t="s">
        <v>230</v>
      </c>
      <c r="B117" s="57" t="s">
        <v>370</v>
      </c>
      <c r="C117" s="57"/>
      <c r="D117" s="57"/>
      <c r="E117" s="57"/>
      <c r="F117" s="57"/>
      <c r="G117" s="57"/>
      <c r="H117" s="57"/>
      <c r="I117" s="56"/>
      <c r="J117" s="56"/>
      <c r="K117" s="56"/>
      <c r="L117" s="56"/>
      <c r="M117" s="56"/>
    </row>
    <row r="118" customFormat="false" ht="15" hidden="false" customHeight="false" outlineLevel="0" collapsed="false">
      <c r="A118" s="57" t="s">
        <v>230</v>
      </c>
      <c r="B118" s="57" t="s">
        <v>371</v>
      </c>
      <c r="C118" s="57"/>
      <c r="D118" s="57"/>
      <c r="E118" s="57"/>
      <c r="F118" s="57"/>
      <c r="G118" s="57"/>
      <c r="H118" s="57"/>
      <c r="I118" s="56"/>
      <c r="J118" s="56"/>
      <c r="K118" s="56"/>
      <c r="L118" s="56"/>
      <c r="M118" s="56"/>
    </row>
    <row r="119" customFormat="false" ht="15" hidden="false" customHeight="false" outlineLevel="0" collapsed="false">
      <c r="A119" s="57" t="s">
        <v>230</v>
      </c>
      <c r="B119" s="57" t="s">
        <v>372</v>
      </c>
      <c r="C119" s="57"/>
      <c r="D119" s="57"/>
      <c r="E119" s="57"/>
      <c r="F119" s="57"/>
      <c r="G119" s="57"/>
      <c r="H119" s="57"/>
      <c r="I119" s="56"/>
      <c r="J119" s="56"/>
      <c r="K119" s="56"/>
      <c r="L119" s="56"/>
      <c r="M119" s="56"/>
    </row>
    <row r="120" customFormat="false" ht="15" hidden="false" customHeight="false" outlineLevel="0" collapsed="false">
      <c r="A120" s="57" t="s">
        <v>230</v>
      </c>
      <c r="B120" s="57" t="s">
        <v>373</v>
      </c>
      <c r="C120" s="57"/>
      <c r="D120" s="57"/>
      <c r="E120" s="57"/>
      <c r="F120" s="57"/>
      <c r="G120" s="57"/>
      <c r="H120" s="57"/>
      <c r="I120" s="56"/>
      <c r="J120" s="56"/>
      <c r="K120" s="56"/>
      <c r="L120" s="56"/>
      <c r="M120" s="56"/>
    </row>
    <row r="121" customFormat="false" ht="15" hidden="false" customHeight="false" outlineLevel="0" collapsed="false">
      <c r="A121" s="57" t="s">
        <v>230</v>
      </c>
      <c r="B121" s="57" t="s">
        <v>374</v>
      </c>
      <c r="C121" s="57"/>
      <c r="D121" s="57"/>
      <c r="E121" s="57"/>
      <c r="F121" s="57"/>
      <c r="G121" s="57"/>
      <c r="H121" s="57"/>
      <c r="I121" s="56"/>
      <c r="J121" s="56"/>
      <c r="K121" s="56"/>
      <c r="L121" s="56"/>
      <c r="M121" s="56"/>
    </row>
    <row r="122" customFormat="false" ht="15" hidden="false" customHeight="false" outlineLevel="0" collapsed="false">
      <c r="A122" s="57" t="s">
        <v>230</v>
      </c>
      <c r="B122" s="57" t="s">
        <v>375</v>
      </c>
      <c r="C122" s="57"/>
      <c r="D122" s="57"/>
      <c r="E122" s="57"/>
      <c r="F122" s="57"/>
      <c r="G122" s="57"/>
      <c r="H122" s="57"/>
      <c r="I122" s="56"/>
      <c r="J122" s="56"/>
      <c r="K122" s="56"/>
      <c r="L122" s="56"/>
      <c r="M122" s="56"/>
    </row>
    <row r="123" customFormat="false" ht="15" hidden="false" customHeight="false" outlineLevel="0" collapsed="false">
      <c r="A123" s="57" t="s">
        <v>230</v>
      </c>
      <c r="B123" s="57" t="s">
        <v>376</v>
      </c>
      <c r="C123" s="57"/>
      <c r="D123" s="57"/>
      <c r="E123" s="57"/>
      <c r="F123" s="57"/>
      <c r="G123" s="57"/>
      <c r="H123" s="57"/>
      <c r="I123" s="56"/>
      <c r="J123" s="56"/>
      <c r="K123" s="56"/>
      <c r="L123" s="56"/>
      <c r="M123" s="56"/>
    </row>
    <row r="124" customFormat="false" ht="15" hidden="false" customHeight="false" outlineLevel="0" collapsed="false">
      <c r="A124" s="57" t="s">
        <v>230</v>
      </c>
      <c r="B124" s="57" t="s">
        <v>377</v>
      </c>
      <c r="C124" s="57"/>
      <c r="D124" s="57"/>
      <c r="E124" s="57"/>
      <c r="F124" s="57"/>
      <c r="G124" s="57"/>
      <c r="H124" s="57"/>
      <c r="I124" s="56"/>
      <c r="J124" s="56"/>
      <c r="K124" s="56"/>
      <c r="L124" s="56"/>
      <c r="M124" s="56"/>
    </row>
    <row r="125" customFormat="false" ht="15" hidden="false" customHeight="false" outlineLevel="0" collapsed="false">
      <c r="A125" s="57" t="s">
        <v>230</v>
      </c>
      <c r="B125" s="57" t="s">
        <v>378</v>
      </c>
      <c r="C125" s="57"/>
      <c r="D125" s="57"/>
      <c r="E125" s="57"/>
      <c r="F125" s="57"/>
      <c r="G125" s="57"/>
      <c r="H125" s="57"/>
      <c r="I125" s="56"/>
      <c r="J125" s="56"/>
      <c r="K125" s="56"/>
      <c r="L125" s="56"/>
      <c r="M125" s="56"/>
    </row>
    <row r="126" customFormat="false" ht="15" hidden="false" customHeight="false" outlineLevel="0" collapsed="false">
      <c r="A126" s="57" t="s">
        <v>230</v>
      </c>
      <c r="B126" s="57" t="s">
        <v>379</v>
      </c>
      <c r="C126" s="57"/>
      <c r="D126" s="57"/>
      <c r="E126" s="57"/>
      <c r="F126" s="57"/>
      <c r="G126" s="57"/>
      <c r="H126" s="57"/>
      <c r="I126" s="56"/>
      <c r="J126" s="56"/>
      <c r="K126" s="56"/>
      <c r="L126" s="56"/>
      <c r="M126" s="56"/>
    </row>
    <row r="127" customFormat="false" ht="15" hidden="false" customHeight="false" outlineLevel="0" collapsed="false">
      <c r="A127" s="57" t="s">
        <v>230</v>
      </c>
      <c r="B127" s="57" t="s">
        <v>380</v>
      </c>
      <c r="C127" s="57"/>
      <c r="D127" s="57"/>
      <c r="E127" s="57"/>
      <c r="F127" s="57"/>
      <c r="G127" s="57"/>
      <c r="H127" s="57"/>
      <c r="I127" s="56"/>
      <c r="J127" s="56"/>
      <c r="K127" s="56"/>
      <c r="L127" s="56"/>
      <c r="M127" s="56"/>
    </row>
    <row r="128" customFormat="false" ht="15" hidden="false" customHeight="false" outlineLevel="0" collapsed="false">
      <c r="A128" s="57" t="s">
        <v>228</v>
      </c>
      <c r="B128" s="57" t="s">
        <v>381</v>
      </c>
      <c r="C128" s="57"/>
      <c r="D128" s="57"/>
      <c r="E128" s="57"/>
      <c r="F128" s="57"/>
      <c r="G128" s="57"/>
      <c r="H128" s="57"/>
      <c r="I128" s="56"/>
      <c r="J128" s="56"/>
      <c r="K128" s="56"/>
      <c r="L128" s="56"/>
      <c r="M128" s="56"/>
    </row>
    <row r="129" customFormat="false" ht="15" hidden="false" customHeight="false" outlineLevel="0" collapsed="false">
      <c r="A129" s="57" t="s">
        <v>228</v>
      </c>
      <c r="B129" s="57" t="s">
        <v>382</v>
      </c>
      <c r="C129" s="57"/>
      <c r="D129" s="57"/>
      <c r="E129" s="57"/>
      <c r="F129" s="57"/>
      <c r="G129" s="57"/>
      <c r="H129" s="57"/>
      <c r="I129" s="56"/>
      <c r="J129" s="56"/>
      <c r="K129" s="56"/>
      <c r="L129" s="56"/>
      <c r="M129" s="56"/>
    </row>
    <row r="130" customFormat="false" ht="15" hidden="false" customHeight="false" outlineLevel="0" collapsed="false">
      <c r="A130" s="57" t="s">
        <v>228</v>
      </c>
      <c r="B130" s="57" t="s">
        <v>383</v>
      </c>
      <c r="C130" s="57"/>
      <c r="D130" s="57"/>
      <c r="E130" s="57"/>
      <c r="F130" s="57"/>
      <c r="G130" s="57"/>
      <c r="H130" s="57"/>
      <c r="I130" s="56"/>
      <c r="J130" s="56"/>
      <c r="K130" s="56"/>
      <c r="L130" s="56"/>
      <c r="M130" s="56"/>
    </row>
    <row r="131" customFormat="false" ht="15" hidden="false" customHeight="false" outlineLevel="0" collapsed="false">
      <c r="A131" s="57" t="s">
        <v>228</v>
      </c>
      <c r="B131" s="57" t="s">
        <v>384</v>
      </c>
      <c r="C131" s="57"/>
      <c r="D131" s="57"/>
      <c r="E131" s="57"/>
      <c r="F131" s="57"/>
      <c r="G131" s="57"/>
      <c r="H131" s="57"/>
      <c r="I131" s="56"/>
      <c r="J131" s="56"/>
      <c r="K131" s="56"/>
      <c r="L131" s="56"/>
      <c r="M131" s="56"/>
    </row>
    <row r="132" customFormat="false" ht="15" hidden="false" customHeight="false" outlineLevel="0" collapsed="false">
      <c r="A132" s="57" t="s">
        <v>228</v>
      </c>
      <c r="B132" s="57" t="s">
        <v>385</v>
      </c>
      <c r="C132" s="57"/>
      <c r="D132" s="57"/>
      <c r="E132" s="57"/>
      <c r="F132" s="57"/>
      <c r="G132" s="57"/>
      <c r="H132" s="57"/>
      <c r="I132" s="56"/>
      <c r="J132" s="56"/>
      <c r="K132" s="56"/>
      <c r="L132" s="56"/>
      <c r="M132" s="56"/>
    </row>
    <row r="133" customFormat="false" ht="15" hidden="false" customHeight="false" outlineLevel="0" collapsed="false">
      <c r="A133" s="57" t="s">
        <v>228</v>
      </c>
      <c r="B133" s="57" t="s">
        <v>386</v>
      </c>
      <c r="C133" s="57"/>
      <c r="D133" s="57"/>
      <c r="E133" s="57"/>
      <c r="F133" s="57"/>
      <c r="G133" s="57"/>
      <c r="H133" s="57"/>
      <c r="I133" s="56"/>
      <c r="J133" s="56"/>
      <c r="K133" s="56"/>
      <c r="L133" s="56"/>
      <c r="M133" s="56"/>
    </row>
    <row r="134" customFormat="false" ht="15" hidden="false" customHeight="false" outlineLevel="0" collapsed="false">
      <c r="A134" s="57" t="s">
        <v>387</v>
      </c>
      <c r="B134" s="57" t="s">
        <v>388</v>
      </c>
      <c r="C134" s="57"/>
      <c r="D134" s="57"/>
      <c r="E134" s="57"/>
      <c r="F134" s="57"/>
      <c r="G134" s="57"/>
      <c r="H134" s="57"/>
      <c r="I134" s="56"/>
      <c r="J134" s="56"/>
      <c r="K134" s="56"/>
      <c r="L134" s="56"/>
      <c r="M134" s="56"/>
    </row>
    <row r="135" customFormat="false" ht="15" hidden="false" customHeight="false" outlineLevel="0" collapsed="false">
      <c r="A135" s="57" t="s">
        <v>261</v>
      </c>
      <c r="B135" s="57" t="s">
        <v>389</v>
      </c>
      <c r="C135" s="57"/>
      <c r="D135" s="57"/>
      <c r="E135" s="57"/>
      <c r="F135" s="57"/>
      <c r="G135" s="57"/>
      <c r="H135" s="57"/>
      <c r="I135" s="56"/>
      <c r="J135" s="56"/>
      <c r="K135" s="56"/>
      <c r="L135" s="56"/>
      <c r="M135" s="56"/>
    </row>
    <row r="136" customFormat="false" ht="15" hidden="false" customHeight="false" outlineLevel="0" collapsed="false">
      <c r="A136" s="57" t="s">
        <v>390</v>
      </c>
      <c r="B136" s="57" t="s">
        <v>391</v>
      </c>
      <c r="C136" s="57"/>
      <c r="D136" s="57"/>
      <c r="E136" s="57"/>
      <c r="F136" s="57"/>
      <c r="G136" s="57"/>
      <c r="H136" s="57"/>
      <c r="I136" s="56"/>
      <c r="J136" s="56"/>
      <c r="K136" s="56"/>
      <c r="L136" s="56"/>
      <c r="M136" s="56"/>
    </row>
    <row r="137" customFormat="false" ht="15" hidden="false" customHeight="false" outlineLevel="0" collapsed="false">
      <c r="A137" s="57" t="s">
        <v>392</v>
      </c>
      <c r="B137" s="57" t="s">
        <v>393</v>
      </c>
      <c r="C137" s="57"/>
      <c r="D137" s="57"/>
      <c r="E137" s="57"/>
      <c r="F137" s="57"/>
      <c r="G137" s="57"/>
      <c r="H137" s="57"/>
      <c r="I137" s="56"/>
      <c r="J137" s="56"/>
      <c r="K137" s="56"/>
      <c r="L137" s="56"/>
      <c r="M137" s="56"/>
    </row>
    <row r="138" customFormat="false" ht="15" hidden="false" customHeight="false" outlineLevel="0" collapsed="false">
      <c r="A138" s="57" t="s">
        <v>278</v>
      </c>
      <c r="B138" s="57" t="s">
        <v>394</v>
      </c>
      <c r="C138" s="57"/>
      <c r="D138" s="57" t="s">
        <v>280</v>
      </c>
      <c r="E138" s="57"/>
      <c r="F138" s="57"/>
      <c r="G138" s="57"/>
      <c r="H138" s="57"/>
      <c r="I138" s="56"/>
      <c r="J138" s="56"/>
      <c r="K138" s="56"/>
      <c r="L138" s="56"/>
      <c r="M138" s="56"/>
    </row>
    <row r="139" customFormat="false" ht="15" hidden="false" customHeight="false" outlineLevel="0" collapsed="false">
      <c r="A139" s="57" t="s">
        <v>278</v>
      </c>
      <c r="B139" s="57" t="s">
        <v>395</v>
      </c>
      <c r="C139" s="57"/>
      <c r="D139" s="57" t="s">
        <v>280</v>
      </c>
      <c r="E139" s="57"/>
      <c r="F139" s="57"/>
      <c r="G139" s="57"/>
      <c r="H139" s="57"/>
      <c r="I139" s="56"/>
      <c r="J139" s="56"/>
      <c r="K139" s="56"/>
      <c r="L139" s="56"/>
      <c r="M139" s="56"/>
    </row>
    <row r="140" customFormat="false" ht="15" hidden="false" customHeight="false" outlineLevel="0" collapsed="false">
      <c r="A140" s="57" t="s">
        <v>247</v>
      </c>
      <c r="B140" s="57" t="s">
        <v>396</v>
      </c>
      <c r="C140" s="57"/>
      <c r="D140" s="57"/>
      <c r="E140" s="57"/>
      <c r="F140" s="57"/>
      <c r="G140" s="57"/>
      <c r="H140" s="57"/>
      <c r="I140" s="56"/>
      <c r="J140" s="56"/>
      <c r="K140" s="56"/>
      <c r="L140" s="56"/>
      <c r="M140" s="56"/>
    </row>
    <row r="141" customFormat="false" ht="15" hidden="false" customHeight="false" outlineLevel="0" collapsed="false">
      <c r="A141" s="57" t="s">
        <v>247</v>
      </c>
      <c r="B141" s="57" t="s">
        <v>397</v>
      </c>
      <c r="C141" s="57"/>
      <c r="D141" s="57"/>
      <c r="E141" s="57"/>
      <c r="F141" s="57"/>
      <c r="G141" s="57"/>
      <c r="H141" s="57"/>
      <c r="I141" s="56"/>
      <c r="J141" s="56"/>
      <c r="K141" s="56"/>
      <c r="L141" s="56"/>
      <c r="M141" s="56"/>
    </row>
    <row r="142" customFormat="false" ht="18.75" hidden="false" customHeight="true" outlineLevel="0" collapsed="false">
      <c r="A142" s="54" t="s">
        <v>398</v>
      </c>
      <c r="B142" s="54"/>
      <c r="C142" s="54"/>
      <c r="D142" s="54"/>
      <c r="E142" s="54"/>
      <c r="F142" s="54"/>
      <c r="G142" s="54"/>
      <c r="H142" s="54"/>
      <c r="I142" s="56"/>
      <c r="J142" s="56"/>
      <c r="K142" s="56"/>
      <c r="L142" s="56"/>
      <c r="M142" s="56"/>
    </row>
    <row r="143" customFormat="false" ht="15" hidden="false" customHeight="false" outlineLevel="0" collapsed="false">
      <c r="A143" s="60" t="s">
        <v>0</v>
      </c>
      <c r="B143" s="60" t="s">
        <v>195</v>
      </c>
      <c r="C143" s="60" t="s">
        <v>196</v>
      </c>
      <c r="D143" s="60" t="s">
        <v>250</v>
      </c>
      <c r="E143" s="60"/>
      <c r="F143" s="60" t="s">
        <v>199</v>
      </c>
      <c r="G143" s="60"/>
      <c r="H143" s="60" t="s">
        <v>201</v>
      </c>
      <c r="I143" s="56"/>
      <c r="J143" s="56"/>
      <c r="K143" s="56"/>
      <c r="L143" s="56"/>
      <c r="M143" s="56"/>
    </row>
    <row r="144" customFormat="false" ht="15" hidden="false" customHeight="false" outlineLevel="0" collapsed="false">
      <c r="A144" s="57" t="s">
        <v>202</v>
      </c>
      <c r="B144" s="57" t="s">
        <v>399</v>
      </c>
      <c r="C144" s="57"/>
      <c r="D144" s="57" t="s">
        <v>204</v>
      </c>
      <c r="E144" s="57"/>
      <c r="F144" s="57"/>
      <c r="G144" s="57"/>
      <c r="H144" s="57"/>
      <c r="I144" s="56"/>
      <c r="J144" s="56"/>
      <c r="K144" s="56"/>
      <c r="L144" s="56"/>
      <c r="M144" s="56"/>
    </row>
    <row r="145" customFormat="false" ht="15" hidden="false" customHeight="false" outlineLevel="0" collapsed="false">
      <c r="A145" s="57" t="s">
        <v>268</v>
      </c>
      <c r="B145" s="57" t="s">
        <v>400</v>
      </c>
      <c r="C145" s="57"/>
      <c r="D145" s="57"/>
      <c r="E145" s="57"/>
      <c r="F145" s="57"/>
      <c r="G145" s="57"/>
      <c r="H145" s="57"/>
      <c r="I145" s="56"/>
      <c r="J145" s="56"/>
      <c r="K145" s="56"/>
      <c r="L145" s="56"/>
      <c r="M145" s="56"/>
    </row>
    <row r="146" customFormat="false" ht="15" hidden="false" customHeight="false" outlineLevel="0" collapsed="false">
      <c r="A146" s="57" t="s">
        <v>230</v>
      </c>
      <c r="B146" s="57" t="s">
        <v>401</v>
      </c>
      <c r="C146" s="57"/>
      <c r="D146" s="57"/>
      <c r="E146" s="57"/>
      <c r="F146" s="57"/>
      <c r="G146" s="57"/>
      <c r="H146" s="57"/>
      <c r="I146" s="56"/>
      <c r="J146" s="56"/>
      <c r="K146" s="56"/>
      <c r="L146" s="56"/>
      <c r="M146" s="56"/>
    </row>
    <row r="147" customFormat="false" ht="15" hidden="false" customHeight="false" outlineLevel="0" collapsed="false">
      <c r="A147" s="57" t="s">
        <v>230</v>
      </c>
      <c r="B147" s="57" t="s">
        <v>402</v>
      </c>
      <c r="C147" s="57"/>
      <c r="D147" s="57"/>
      <c r="E147" s="57"/>
      <c r="F147" s="57"/>
      <c r="G147" s="57"/>
      <c r="H147" s="57"/>
      <c r="I147" s="56"/>
      <c r="J147" s="56"/>
      <c r="K147" s="56"/>
      <c r="L147" s="56"/>
      <c r="M147" s="56"/>
    </row>
    <row r="148" customFormat="false" ht="15" hidden="false" customHeight="false" outlineLevel="0" collapsed="false">
      <c r="A148" s="57" t="s">
        <v>230</v>
      </c>
      <c r="B148" s="57" t="s">
        <v>403</v>
      </c>
      <c r="C148" s="57"/>
      <c r="D148" s="57"/>
      <c r="E148" s="57"/>
      <c r="F148" s="57"/>
      <c r="G148" s="57"/>
      <c r="H148" s="57"/>
      <c r="I148" s="56"/>
      <c r="J148" s="56"/>
      <c r="K148" s="56"/>
      <c r="L148" s="56"/>
      <c r="M148" s="56"/>
    </row>
    <row r="149" customFormat="false" ht="15" hidden="false" customHeight="false" outlineLevel="0" collapsed="false">
      <c r="A149" s="57" t="s">
        <v>234</v>
      </c>
      <c r="B149" s="57" t="s">
        <v>404</v>
      </c>
      <c r="C149" s="57"/>
      <c r="D149" s="57"/>
      <c r="E149" s="57"/>
      <c r="F149" s="57"/>
      <c r="G149" s="57"/>
      <c r="H149" s="57"/>
      <c r="I149" s="56"/>
      <c r="J149" s="56"/>
      <c r="K149" s="56"/>
      <c r="L149" s="56"/>
      <c r="M149" s="56"/>
    </row>
    <row r="150" customFormat="false" ht="15" hidden="false" customHeight="false" outlineLevel="0" collapsed="false">
      <c r="A150" s="57" t="s">
        <v>234</v>
      </c>
      <c r="B150" s="57" t="s">
        <v>405</v>
      </c>
      <c r="C150" s="57"/>
      <c r="D150" s="57"/>
      <c r="E150" s="57"/>
      <c r="F150" s="57"/>
      <c r="G150" s="57"/>
      <c r="H150" s="57"/>
      <c r="I150" s="56"/>
      <c r="J150" s="56"/>
      <c r="K150" s="56"/>
      <c r="L150" s="56"/>
      <c r="M150" s="56"/>
    </row>
    <row r="151" customFormat="false" ht="15" hidden="false" customHeight="false" outlineLevel="0" collapsed="false">
      <c r="A151" s="57" t="s">
        <v>228</v>
      </c>
      <c r="B151" s="57" t="s">
        <v>406</v>
      </c>
      <c r="C151" s="57"/>
      <c r="D151" s="57"/>
      <c r="E151" s="57"/>
      <c r="F151" s="57"/>
      <c r="G151" s="57"/>
      <c r="H151" s="57"/>
      <c r="I151" s="56"/>
      <c r="J151" s="56"/>
      <c r="K151" s="56"/>
      <c r="L151" s="56"/>
      <c r="M151" s="56"/>
    </row>
    <row r="152" customFormat="false" ht="15" hidden="false" customHeight="false" outlineLevel="0" collapsed="false">
      <c r="A152" s="57" t="s">
        <v>228</v>
      </c>
      <c r="B152" s="57" t="s">
        <v>407</v>
      </c>
      <c r="C152" s="57"/>
      <c r="D152" s="57"/>
      <c r="E152" s="57"/>
      <c r="F152" s="57"/>
      <c r="G152" s="57"/>
      <c r="H152" s="57"/>
      <c r="I152" s="56"/>
      <c r="J152" s="56"/>
      <c r="K152" s="56"/>
      <c r="L152" s="56"/>
      <c r="M152" s="56"/>
    </row>
    <row r="153" customFormat="false" ht="15" hidden="false" customHeight="false" outlineLevel="0" collapsed="false">
      <c r="A153" s="57" t="s">
        <v>387</v>
      </c>
      <c r="B153" s="57" t="s">
        <v>408</v>
      </c>
      <c r="C153" s="57"/>
      <c r="D153" s="57"/>
      <c r="E153" s="57"/>
      <c r="F153" s="57"/>
      <c r="G153" s="57"/>
      <c r="H153" s="57"/>
      <c r="I153" s="56"/>
      <c r="J153" s="56"/>
      <c r="K153" s="56"/>
      <c r="L153" s="56"/>
      <c r="M153" s="56"/>
    </row>
    <row r="154" customFormat="false" ht="15" hidden="false" customHeight="false" outlineLevel="0" collapsed="false">
      <c r="A154" s="57" t="s">
        <v>392</v>
      </c>
      <c r="B154" s="57" t="s">
        <v>409</v>
      </c>
      <c r="C154" s="57"/>
      <c r="D154" s="57"/>
      <c r="E154" s="57"/>
      <c r="F154" s="57"/>
      <c r="G154" s="57"/>
      <c r="H154" s="57"/>
      <c r="I154" s="56"/>
      <c r="J154" s="56"/>
      <c r="K154" s="56"/>
      <c r="L154" s="56"/>
      <c r="M154" s="56"/>
    </row>
    <row r="155" customFormat="false" ht="15" hidden="false" customHeight="false" outlineLevel="0" collapsed="false">
      <c r="A155" s="57" t="s">
        <v>278</v>
      </c>
      <c r="B155" s="57" t="s">
        <v>410</v>
      </c>
      <c r="C155" s="57"/>
      <c r="D155" s="57" t="s">
        <v>280</v>
      </c>
      <c r="E155" s="57"/>
      <c r="F155" s="57"/>
      <c r="G155" s="57"/>
      <c r="H155" s="57"/>
      <c r="I155" s="56"/>
      <c r="J155" s="56"/>
      <c r="K155" s="56"/>
      <c r="L155" s="56"/>
      <c r="M155" s="56"/>
    </row>
    <row r="156" customFormat="false" ht="15" hidden="false" customHeight="false" outlineLevel="0" collapsed="false">
      <c r="A156" s="57" t="s">
        <v>390</v>
      </c>
      <c r="B156" s="57" t="s">
        <v>411</v>
      </c>
      <c r="C156" s="57"/>
      <c r="D156" s="57"/>
      <c r="E156" s="57"/>
      <c r="F156" s="57"/>
      <c r="G156" s="57"/>
      <c r="H156" s="57"/>
      <c r="I156" s="56"/>
      <c r="J156" s="56"/>
      <c r="K156" s="56"/>
      <c r="L156" s="56"/>
      <c r="M156" s="56"/>
    </row>
    <row r="157" customFormat="false" ht="18.75" hidden="false" customHeight="true" outlineLevel="0" collapsed="false">
      <c r="A157" s="54" t="s">
        <v>412</v>
      </c>
      <c r="B157" s="54"/>
      <c r="C157" s="54"/>
      <c r="D157" s="54"/>
      <c r="E157" s="54"/>
      <c r="F157" s="54"/>
      <c r="G157" s="54"/>
      <c r="H157" s="54"/>
      <c r="I157" s="56"/>
      <c r="J157" s="56"/>
      <c r="K157" s="56"/>
      <c r="L157" s="56"/>
      <c r="M157" s="56"/>
    </row>
    <row r="158" customFormat="false" ht="15" hidden="false" customHeight="false" outlineLevel="0" collapsed="false">
      <c r="A158" s="60" t="s">
        <v>0</v>
      </c>
      <c r="B158" s="60" t="s">
        <v>195</v>
      </c>
      <c r="C158" s="60" t="s">
        <v>196</v>
      </c>
      <c r="D158" s="60" t="s">
        <v>250</v>
      </c>
      <c r="E158" s="60"/>
      <c r="F158" s="60" t="s">
        <v>199</v>
      </c>
      <c r="G158" s="60"/>
      <c r="H158" s="60" t="s">
        <v>201</v>
      </c>
      <c r="I158" s="56"/>
      <c r="J158" s="56"/>
      <c r="K158" s="56"/>
      <c r="L158" s="56"/>
      <c r="M158" s="56"/>
    </row>
    <row r="159" customFormat="false" ht="15" hidden="false" customHeight="false" outlineLevel="0" collapsed="false">
      <c r="A159" s="57" t="s">
        <v>268</v>
      </c>
      <c r="B159" s="57" t="s">
        <v>413</v>
      </c>
      <c r="C159" s="57"/>
      <c r="D159" s="57"/>
      <c r="E159" s="57"/>
      <c r="F159" s="57"/>
      <c r="G159" s="57"/>
      <c r="H159" s="57"/>
      <c r="I159" s="56"/>
      <c r="J159" s="56"/>
      <c r="K159" s="56"/>
      <c r="L159" s="56"/>
      <c r="M159" s="56"/>
    </row>
    <row r="160" customFormat="false" ht="15" hidden="false" customHeight="false" outlineLevel="0" collapsed="false">
      <c r="A160" s="57" t="s">
        <v>228</v>
      </c>
      <c r="B160" s="57" t="s">
        <v>414</v>
      </c>
      <c r="C160" s="57"/>
      <c r="D160" s="57"/>
      <c r="E160" s="57"/>
      <c r="F160" s="57"/>
      <c r="G160" s="57"/>
      <c r="H160" s="57"/>
      <c r="I160" s="56"/>
      <c r="J160" s="56"/>
      <c r="K160" s="56"/>
      <c r="L160" s="56"/>
      <c r="M160" s="56"/>
    </row>
    <row r="161" customFormat="false" ht="15" hidden="false" customHeight="false" outlineLevel="0" collapsed="false">
      <c r="A161" s="57" t="s">
        <v>228</v>
      </c>
      <c r="B161" s="57" t="s">
        <v>415</v>
      </c>
      <c r="C161" s="57"/>
      <c r="D161" s="57"/>
      <c r="E161" s="57"/>
      <c r="F161" s="57"/>
      <c r="G161" s="57"/>
      <c r="H161" s="57"/>
      <c r="I161" s="56"/>
      <c r="J161" s="56"/>
      <c r="K161" s="56"/>
      <c r="L161" s="56"/>
      <c r="M161" s="56"/>
    </row>
    <row r="162" customFormat="false" ht="15" hidden="false" customHeight="false" outlineLevel="0" collapsed="false">
      <c r="A162" s="57" t="s">
        <v>416</v>
      </c>
      <c r="B162" s="57" t="s">
        <v>417</v>
      </c>
      <c r="C162" s="57"/>
      <c r="D162" s="57"/>
      <c r="E162" s="57"/>
      <c r="F162" s="57"/>
      <c r="G162" s="57"/>
      <c r="H162" s="57"/>
      <c r="I162" s="56"/>
      <c r="J162" s="56"/>
      <c r="K162" s="56"/>
      <c r="L162" s="56"/>
      <c r="M162" s="56"/>
    </row>
    <row r="163" customFormat="false" ht="15" hidden="false" customHeight="false" outlineLevel="0" collapsed="false">
      <c r="A163" s="57" t="s">
        <v>230</v>
      </c>
      <c r="B163" s="57" t="s">
        <v>418</v>
      </c>
      <c r="C163" s="57"/>
      <c r="D163" s="57"/>
      <c r="E163" s="57"/>
      <c r="F163" s="57"/>
      <c r="G163" s="57"/>
      <c r="H163" s="57"/>
      <c r="I163" s="56"/>
      <c r="J163" s="56"/>
      <c r="K163" s="56"/>
      <c r="L163" s="56"/>
      <c r="M163" s="56"/>
    </row>
    <row r="164" customFormat="false" ht="15" hidden="false" customHeight="false" outlineLevel="0" collapsed="false">
      <c r="A164" s="57" t="s">
        <v>230</v>
      </c>
      <c r="B164" s="57" t="s">
        <v>419</v>
      </c>
      <c r="C164" s="57"/>
      <c r="D164" s="57"/>
      <c r="E164" s="57"/>
      <c r="F164" s="57"/>
      <c r="G164" s="57"/>
      <c r="H164" s="57"/>
      <c r="I164" s="56"/>
      <c r="J164" s="56"/>
      <c r="K164" s="56"/>
      <c r="L164" s="56"/>
      <c r="M164" s="56"/>
    </row>
    <row r="165" customFormat="false" ht="15" hidden="false" customHeight="false" outlineLevel="0" collapsed="false">
      <c r="A165" s="57" t="s">
        <v>245</v>
      </c>
      <c r="B165" s="57" t="s">
        <v>420</v>
      </c>
      <c r="C165" s="57"/>
      <c r="D165" s="57"/>
      <c r="E165" s="57"/>
      <c r="F165" s="57"/>
      <c r="G165" s="57"/>
      <c r="H165" s="57"/>
      <c r="I165" s="56"/>
      <c r="J165" s="56"/>
      <c r="K165" s="56"/>
      <c r="L165" s="56"/>
      <c r="M165" s="56"/>
    </row>
    <row r="166" customFormat="false" ht="15" hidden="false" customHeight="false" outlineLevel="0" collapsed="false">
      <c r="A166" s="57" t="s">
        <v>234</v>
      </c>
      <c r="B166" s="57" t="s">
        <v>421</v>
      </c>
      <c r="C166" s="57"/>
      <c r="D166" s="57"/>
      <c r="E166" s="57"/>
      <c r="F166" s="57"/>
      <c r="G166" s="57"/>
      <c r="H166" s="57"/>
      <c r="I166" s="56"/>
      <c r="J166" s="56"/>
      <c r="K166" s="56"/>
      <c r="L166" s="56"/>
      <c r="M166" s="56"/>
    </row>
    <row r="167" customFormat="false" ht="15" hidden="false" customHeight="false" outlineLevel="0" collapsed="false">
      <c r="A167" s="57" t="s">
        <v>234</v>
      </c>
      <c r="B167" s="57" t="s">
        <v>422</v>
      </c>
      <c r="C167" s="57"/>
      <c r="D167" s="57"/>
      <c r="E167" s="57"/>
      <c r="F167" s="57"/>
      <c r="G167" s="57"/>
      <c r="H167" s="57"/>
      <c r="I167" s="56"/>
      <c r="J167" s="56"/>
      <c r="K167" s="56"/>
      <c r="L167" s="56"/>
      <c r="M167" s="56"/>
    </row>
    <row r="168" customFormat="false" ht="15" hidden="false" customHeight="false" outlineLevel="0" collapsed="false">
      <c r="A168" s="57" t="s">
        <v>202</v>
      </c>
      <c r="B168" s="57" t="s">
        <v>423</v>
      </c>
      <c r="C168" s="57"/>
      <c r="D168" s="57" t="s">
        <v>204</v>
      </c>
      <c r="E168" s="57"/>
      <c r="F168" s="57"/>
      <c r="G168" s="57"/>
      <c r="H168" s="57"/>
      <c r="I168" s="56"/>
      <c r="J168" s="56"/>
      <c r="K168" s="56"/>
      <c r="L168" s="56"/>
      <c r="M168" s="56"/>
    </row>
    <row r="169" customFormat="false" ht="15" hidden="false" customHeight="false" outlineLevel="0" collapsed="false">
      <c r="A169" s="57" t="s">
        <v>424</v>
      </c>
      <c r="B169" s="57" t="s">
        <v>425</v>
      </c>
      <c r="C169" s="57"/>
      <c r="D169" s="57"/>
      <c r="E169" s="57"/>
      <c r="F169" s="57" t="s">
        <v>426</v>
      </c>
      <c r="G169" s="57"/>
      <c r="H169" s="57"/>
      <c r="I169" s="56"/>
      <c r="J169" s="56"/>
      <c r="K169" s="56"/>
      <c r="L169" s="56"/>
      <c r="M169" s="56"/>
    </row>
    <row r="170" customFormat="false" ht="15" hidden="false" customHeight="false" outlineLevel="0" collapsed="false">
      <c r="A170" s="57" t="s">
        <v>424</v>
      </c>
      <c r="B170" s="57" t="s">
        <v>427</v>
      </c>
      <c r="C170" s="57"/>
      <c r="D170" s="57"/>
      <c r="E170" s="57"/>
      <c r="F170" s="57" t="s">
        <v>426</v>
      </c>
      <c r="G170" s="57"/>
      <c r="H170" s="57"/>
      <c r="I170" s="56"/>
      <c r="J170" s="56"/>
      <c r="K170" s="56"/>
      <c r="L170" s="56"/>
      <c r="M170" s="56"/>
    </row>
    <row r="171" customFormat="false" ht="15" hidden="false" customHeight="false" outlineLevel="0" collapsed="false">
      <c r="A171" s="57" t="s">
        <v>424</v>
      </c>
      <c r="B171" s="57" t="s">
        <v>428</v>
      </c>
      <c r="C171" s="57"/>
      <c r="D171" s="57"/>
      <c r="E171" s="57"/>
      <c r="F171" s="57" t="s">
        <v>426</v>
      </c>
      <c r="G171" s="57"/>
      <c r="H171" s="57"/>
      <c r="I171" s="56"/>
      <c r="J171" s="56"/>
      <c r="K171" s="56"/>
      <c r="L171" s="56"/>
      <c r="M171" s="56"/>
    </row>
    <row r="172" customFormat="false" ht="15" hidden="false" customHeight="false" outlineLevel="0" collapsed="false">
      <c r="A172" s="57" t="s">
        <v>275</v>
      </c>
      <c r="B172" s="57" t="s">
        <v>429</v>
      </c>
      <c r="C172" s="57"/>
      <c r="D172" s="57"/>
      <c r="E172" s="57"/>
      <c r="F172" s="57"/>
      <c r="G172" s="57"/>
      <c r="H172" s="57"/>
      <c r="I172" s="56"/>
      <c r="J172" s="56"/>
      <c r="K172" s="56"/>
      <c r="L172" s="56"/>
      <c r="M172" s="56"/>
    </row>
    <row r="173" customFormat="false" ht="15" hidden="false" customHeight="false" outlineLevel="0" collapsed="false">
      <c r="A173" s="57" t="s">
        <v>430</v>
      </c>
      <c r="B173" s="57" t="s">
        <v>431</v>
      </c>
      <c r="C173" s="57"/>
      <c r="D173" s="57"/>
      <c r="E173" s="57"/>
      <c r="F173" s="57"/>
      <c r="G173" s="57"/>
      <c r="H173" s="57"/>
      <c r="I173" s="56"/>
      <c r="J173" s="56"/>
      <c r="K173" s="56"/>
      <c r="L173" s="56"/>
      <c r="M173" s="56"/>
    </row>
    <row r="174" customFormat="false" ht="15" hidden="false" customHeight="false" outlineLevel="0" collapsed="false">
      <c r="A174" s="57" t="s">
        <v>242</v>
      </c>
      <c r="B174" s="57" t="s">
        <v>265</v>
      </c>
      <c r="C174" s="57"/>
      <c r="D174" s="57" t="s">
        <v>244</v>
      </c>
      <c r="E174" s="57"/>
      <c r="F174" s="57"/>
      <c r="G174" s="57"/>
      <c r="H174" s="57"/>
      <c r="I174" s="56"/>
      <c r="J174" s="56"/>
      <c r="K174" s="56"/>
      <c r="L174" s="56"/>
      <c r="M174" s="56"/>
    </row>
    <row r="175" customFormat="false" ht="15" hidden="false" customHeight="false" outlineLevel="0" collapsed="false">
      <c r="A175" s="57" t="s">
        <v>392</v>
      </c>
      <c r="B175" s="57" t="s">
        <v>432</v>
      </c>
      <c r="C175" s="57"/>
      <c r="D175" s="57"/>
      <c r="E175" s="57"/>
      <c r="F175" s="57"/>
      <c r="G175" s="57"/>
      <c r="H175" s="57"/>
      <c r="I175" s="56"/>
      <c r="J175" s="56"/>
      <c r="K175" s="56"/>
      <c r="L175" s="56"/>
      <c r="M175" s="56"/>
    </row>
    <row r="176" customFormat="false" ht="15" hidden="false" customHeight="false" outlineLevel="0" collapsed="false">
      <c r="A176" s="57" t="s">
        <v>392</v>
      </c>
      <c r="B176" s="57" t="s">
        <v>433</v>
      </c>
      <c r="C176" s="57"/>
      <c r="D176" s="57"/>
      <c r="E176" s="57"/>
      <c r="F176" s="57"/>
      <c r="G176" s="57"/>
      <c r="H176" s="57"/>
      <c r="I176" s="56"/>
      <c r="J176" s="56"/>
      <c r="K176" s="56"/>
      <c r="L176" s="56"/>
      <c r="M176" s="56"/>
    </row>
    <row r="177" customFormat="false" ht="15" hidden="false" customHeight="false" outlineLevel="0" collapsed="false">
      <c r="A177" s="57" t="s">
        <v>247</v>
      </c>
      <c r="B177" s="57" t="s">
        <v>434</v>
      </c>
      <c r="C177" s="57"/>
      <c r="D177" s="57"/>
      <c r="E177" s="57"/>
      <c r="F177" s="57"/>
      <c r="G177" s="57"/>
      <c r="H177" s="57"/>
      <c r="I177" s="56"/>
      <c r="J177" s="56"/>
      <c r="K177" s="56"/>
      <c r="L177" s="56"/>
      <c r="M177" s="56"/>
    </row>
    <row r="178" customFormat="false" ht="18.75" hidden="false" customHeight="true" outlineLevel="0" collapsed="false">
      <c r="A178" s="54" t="s">
        <v>435</v>
      </c>
      <c r="B178" s="54"/>
      <c r="C178" s="54"/>
      <c r="D178" s="54"/>
      <c r="E178" s="54"/>
      <c r="F178" s="54"/>
      <c r="G178" s="54"/>
      <c r="H178" s="54"/>
      <c r="I178" s="56"/>
      <c r="J178" s="56"/>
      <c r="K178" s="56"/>
      <c r="L178" s="56"/>
      <c r="M178" s="56"/>
    </row>
    <row r="179" customFormat="false" ht="15" hidden="false" customHeight="false" outlineLevel="0" collapsed="false">
      <c r="A179" s="60" t="s">
        <v>0</v>
      </c>
      <c r="B179" s="60" t="s">
        <v>195</v>
      </c>
      <c r="C179" s="60" t="s">
        <v>196</v>
      </c>
      <c r="D179" s="60" t="s">
        <v>250</v>
      </c>
      <c r="E179" s="60"/>
      <c r="F179" s="60" t="s">
        <v>199</v>
      </c>
      <c r="G179" s="60"/>
      <c r="H179" s="60" t="s">
        <v>201</v>
      </c>
      <c r="I179" s="56"/>
      <c r="J179" s="56"/>
      <c r="K179" s="56"/>
      <c r="L179" s="56"/>
      <c r="M179" s="56"/>
    </row>
    <row r="180" customFormat="false" ht="15" hidden="false" customHeight="false" outlineLevel="0" collapsed="false">
      <c r="A180" s="57" t="s">
        <v>298</v>
      </c>
      <c r="B180" s="57" t="s">
        <v>339</v>
      </c>
      <c r="C180" s="57" t="s">
        <v>325</v>
      </c>
      <c r="D180" s="57"/>
      <c r="E180" s="57"/>
      <c r="F180" s="57"/>
      <c r="G180" s="57"/>
      <c r="H180" s="57"/>
      <c r="I180" s="56"/>
      <c r="J180" s="56"/>
      <c r="K180" s="56"/>
      <c r="L180" s="56"/>
      <c r="M180" s="56"/>
    </row>
    <row r="181" customFormat="false" ht="15" hidden="false" customHeight="false" outlineLevel="0" collapsed="false">
      <c r="A181" s="57" t="s">
        <v>300</v>
      </c>
      <c r="B181" s="57" t="s">
        <v>436</v>
      </c>
      <c r="C181" s="57" t="s">
        <v>325</v>
      </c>
      <c r="D181" s="57" t="s">
        <v>302</v>
      </c>
      <c r="E181" s="57"/>
      <c r="F181" s="57"/>
      <c r="G181" s="57"/>
      <c r="H181" s="57"/>
      <c r="I181" s="56"/>
      <c r="J181" s="56"/>
      <c r="K181" s="56"/>
      <c r="L181" s="56"/>
      <c r="M181" s="56"/>
    </row>
    <row r="182" customFormat="false" ht="15" hidden="false" customHeight="false" outlineLevel="0" collapsed="false">
      <c r="A182" s="57" t="s">
        <v>306</v>
      </c>
      <c r="B182" s="57" t="s">
        <v>437</v>
      </c>
      <c r="C182" s="57" t="s">
        <v>325</v>
      </c>
      <c r="D182" s="57"/>
      <c r="E182" s="57"/>
      <c r="F182" s="57"/>
      <c r="G182" s="57"/>
      <c r="H182" s="57"/>
      <c r="I182" s="56"/>
      <c r="J182" s="56"/>
      <c r="K182" s="56"/>
      <c r="L182" s="56"/>
      <c r="M182" s="56"/>
    </row>
    <row r="183" customFormat="false" ht="15" hidden="false" customHeight="false" outlineLevel="0" collapsed="false">
      <c r="A183" s="57" t="s">
        <v>306</v>
      </c>
      <c r="B183" s="57" t="s">
        <v>438</v>
      </c>
      <c r="C183" s="57" t="s">
        <v>325</v>
      </c>
      <c r="D183" s="57"/>
      <c r="E183" s="57"/>
      <c r="F183" s="57"/>
      <c r="G183" s="57"/>
      <c r="H183" s="57"/>
      <c r="I183" s="56"/>
      <c r="J183" s="56"/>
      <c r="K183" s="56"/>
      <c r="L183" s="56"/>
      <c r="M183" s="56"/>
    </row>
    <row r="184" customFormat="false" ht="15" hidden="false" customHeight="false" outlineLevel="0" collapsed="false">
      <c r="A184" s="57" t="s">
        <v>215</v>
      </c>
      <c r="B184" s="57" t="s">
        <v>439</v>
      </c>
      <c r="C184" s="57" t="s">
        <v>325</v>
      </c>
      <c r="D184" s="57"/>
      <c r="E184" s="57"/>
      <c r="F184" s="57"/>
      <c r="G184" s="57"/>
      <c r="H184" s="57"/>
      <c r="I184" s="56"/>
      <c r="J184" s="56"/>
      <c r="K184" s="56"/>
      <c r="L184" s="56"/>
      <c r="M184" s="56"/>
    </row>
    <row r="185" customFormat="false" ht="18.75" hidden="false" customHeight="true" outlineLevel="0" collapsed="false">
      <c r="A185" s="54" t="s">
        <v>440</v>
      </c>
      <c r="B185" s="54"/>
      <c r="C185" s="54"/>
      <c r="D185" s="54"/>
      <c r="E185" s="54"/>
      <c r="F185" s="54"/>
      <c r="G185" s="54"/>
      <c r="H185" s="54"/>
      <c r="I185" s="56"/>
      <c r="J185" s="56"/>
      <c r="K185" s="56"/>
      <c r="L185" s="56"/>
      <c r="M185" s="56"/>
    </row>
    <row r="186" customFormat="false" ht="15" hidden="false" customHeight="false" outlineLevel="0" collapsed="false">
      <c r="A186" s="60" t="s">
        <v>0</v>
      </c>
      <c r="B186" s="60" t="s">
        <v>195</v>
      </c>
      <c r="C186" s="60" t="s">
        <v>196</v>
      </c>
      <c r="D186" s="60" t="s">
        <v>250</v>
      </c>
      <c r="E186" s="60"/>
      <c r="F186" s="60" t="s">
        <v>199</v>
      </c>
      <c r="G186" s="60"/>
      <c r="H186" s="60" t="s">
        <v>201</v>
      </c>
      <c r="I186" s="56"/>
      <c r="J186" s="56"/>
      <c r="K186" s="56"/>
      <c r="L186" s="56"/>
      <c r="M186" s="56"/>
    </row>
    <row r="187" customFormat="false" ht="15" hidden="false" customHeight="false" outlineLevel="0" collapsed="false">
      <c r="A187" s="57" t="s">
        <v>268</v>
      </c>
      <c r="B187" s="57" t="s">
        <v>441</v>
      </c>
      <c r="C187" s="57"/>
      <c r="D187" s="57"/>
      <c r="E187" s="57"/>
      <c r="F187" s="57"/>
      <c r="G187" s="57"/>
      <c r="H187" s="57"/>
      <c r="I187" s="56"/>
      <c r="J187" s="56"/>
      <c r="K187" s="56"/>
      <c r="L187" s="56"/>
      <c r="M187" s="56"/>
    </row>
    <row r="188" customFormat="false" ht="15" hidden="false" customHeight="false" outlineLevel="0" collapsed="false">
      <c r="A188" s="57" t="s">
        <v>228</v>
      </c>
      <c r="B188" s="57" t="s">
        <v>442</v>
      </c>
      <c r="C188" s="57"/>
      <c r="D188" s="57"/>
      <c r="E188" s="57"/>
      <c r="F188" s="57"/>
      <c r="G188" s="57"/>
      <c r="H188" s="57"/>
      <c r="I188" s="56"/>
      <c r="J188" s="56"/>
      <c r="K188" s="56"/>
      <c r="L188" s="56"/>
      <c r="M188" s="56"/>
    </row>
    <row r="189" customFormat="false" ht="15" hidden="false" customHeight="false" outlineLevel="0" collapsed="false">
      <c r="A189" s="57" t="s">
        <v>228</v>
      </c>
      <c r="B189" s="57" t="s">
        <v>443</v>
      </c>
      <c r="C189" s="57"/>
      <c r="D189" s="57"/>
      <c r="E189" s="57"/>
      <c r="F189" s="57"/>
      <c r="G189" s="57"/>
      <c r="H189" s="57"/>
      <c r="I189" s="56"/>
      <c r="J189" s="56"/>
      <c r="K189" s="56"/>
      <c r="L189" s="56"/>
      <c r="M189" s="56"/>
    </row>
    <row r="190" customFormat="false" ht="15" hidden="false" customHeight="false" outlineLevel="0" collapsed="false">
      <c r="A190" s="57" t="s">
        <v>228</v>
      </c>
      <c r="B190" s="57" t="s">
        <v>444</v>
      </c>
      <c r="C190" s="57"/>
      <c r="D190" s="57"/>
      <c r="E190" s="57"/>
      <c r="F190" s="57"/>
      <c r="G190" s="57"/>
      <c r="H190" s="57"/>
      <c r="I190" s="56"/>
      <c r="J190" s="56"/>
      <c r="K190" s="56"/>
      <c r="L190" s="56"/>
      <c r="M190" s="56"/>
    </row>
    <row r="191" customFormat="false" ht="15" hidden="false" customHeight="false" outlineLevel="0" collapsed="false">
      <c r="A191" s="57" t="s">
        <v>387</v>
      </c>
      <c r="B191" s="57" t="s">
        <v>445</v>
      </c>
      <c r="C191" s="57"/>
      <c r="D191" s="57"/>
      <c r="E191" s="57"/>
      <c r="F191" s="57"/>
      <c r="G191" s="57"/>
      <c r="H191" s="57"/>
      <c r="I191" s="56"/>
      <c r="J191" s="56"/>
      <c r="K191" s="56"/>
      <c r="L191" s="56"/>
      <c r="M191" s="56"/>
    </row>
    <row r="192" customFormat="false" ht="15" hidden="false" customHeight="false" outlineLevel="0" collapsed="false">
      <c r="A192" s="57" t="s">
        <v>230</v>
      </c>
      <c r="B192" s="57" t="s">
        <v>446</v>
      </c>
      <c r="C192" s="57"/>
      <c r="D192" s="57"/>
      <c r="E192" s="57"/>
      <c r="F192" s="57"/>
      <c r="G192" s="57"/>
      <c r="H192" s="57"/>
      <c r="I192" s="56"/>
      <c r="J192" s="56"/>
      <c r="K192" s="56"/>
      <c r="L192" s="56"/>
      <c r="M192" s="56"/>
    </row>
    <row r="193" customFormat="false" ht="15" hidden="false" customHeight="false" outlineLevel="0" collapsed="false">
      <c r="A193" s="57" t="s">
        <v>230</v>
      </c>
      <c r="B193" s="57" t="s">
        <v>447</v>
      </c>
      <c r="C193" s="57"/>
      <c r="D193" s="57"/>
      <c r="E193" s="57"/>
      <c r="F193" s="57"/>
      <c r="G193" s="57"/>
      <c r="H193" s="57"/>
      <c r="I193" s="56"/>
      <c r="J193" s="56"/>
      <c r="K193" s="56"/>
      <c r="L193" s="56"/>
      <c r="M193" s="56"/>
    </row>
    <row r="194" customFormat="false" ht="15" hidden="false" customHeight="false" outlineLevel="0" collapsed="false">
      <c r="A194" s="57" t="s">
        <v>230</v>
      </c>
      <c r="B194" s="57" t="s">
        <v>448</v>
      </c>
      <c r="C194" s="57"/>
      <c r="D194" s="57"/>
      <c r="E194" s="57"/>
      <c r="F194" s="57"/>
      <c r="G194" s="57"/>
      <c r="H194" s="57"/>
      <c r="I194" s="56"/>
      <c r="J194" s="56"/>
      <c r="K194" s="56"/>
      <c r="L194" s="56"/>
      <c r="M194" s="56"/>
    </row>
    <row r="195" customFormat="false" ht="15" hidden="false" customHeight="false" outlineLevel="0" collapsed="false">
      <c r="A195" s="57" t="s">
        <v>234</v>
      </c>
      <c r="B195" s="57" t="s">
        <v>449</v>
      </c>
      <c r="C195" s="57"/>
      <c r="D195" s="57"/>
      <c r="E195" s="57"/>
      <c r="F195" s="57"/>
      <c r="G195" s="57"/>
      <c r="H195" s="57"/>
      <c r="I195" s="56"/>
      <c r="J195" s="56"/>
      <c r="K195" s="56"/>
      <c r="L195" s="56"/>
      <c r="M195" s="56"/>
    </row>
    <row r="196" customFormat="false" ht="15" hidden="false" customHeight="false" outlineLevel="0" collapsed="false">
      <c r="A196" s="57" t="s">
        <v>261</v>
      </c>
      <c r="B196" s="57" t="s">
        <v>450</v>
      </c>
      <c r="C196" s="57"/>
      <c r="D196" s="57"/>
      <c r="E196" s="57"/>
      <c r="F196" s="57"/>
      <c r="G196" s="57"/>
      <c r="H196" s="57"/>
      <c r="I196" s="56"/>
      <c r="J196" s="56"/>
      <c r="K196" s="56"/>
      <c r="L196" s="56"/>
      <c r="M196" s="56"/>
    </row>
    <row r="197" customFormat="false" ht="15" hidden="false" customHeight="false" outlineLevel="0" collapsed="false">
      <c r="A197" s="57" t="s">
        <v>451</v>
      </c>
      <c r="B197" s="57" t="s">
        <v>452</v>
      </c>
      <c r="C197" s="57"/>
      <c r="D197" s="57"/>
      <c r="E197" s="57"/>
      <c r="F197" s="57"/>
      <c r="G197" s="57"/>
      <c r="H197" s="57"/>
      <c r="I197" s="56"/>
      <c r="J197" s="56"/>
      <c r="K197" s="56"/>
      <c r="L197" s="56"/>
      <c r="M197" s="56"/>
    </row>
    <row r="198" customFormat="false" ht="15" hidden="false" customHeight="false" outlineLevel="0" collapsed="false">
      <c r="A198" s="57" t="s">
        <v>390</v>
      </c>
      <c r="B198" s="57" t="s">
        <v>453</v>
      </c>
      <c r="C198" s="57"/>
      <c r="D198" s="57"/>
      <c r="E198" s="57"/>
      <c r="F198" s="57"/>
      <c r="G198" s="57"/>
      <c r="H198" s="57"/>
      <c r="I198" s="56"/>
      <c r="J198" s="56"/>
      <c r="K198" s="56"/>
      <c r="L198" s="56"/>
      <c r="M198" s="56"/>
    </row>
    <row r="199" customFormat="false" ht="15" hidden="false" customHeight="false" outlineLevel="0" collapsed="false">
      <c r="A199" s="57" t="s">
        <v>278</v>
      </c>
      <c r="B199" s="57" t="s">
        <v>454</v>
      </c>
      <c r="C199" s="57"/>
      <c r="D199" s="57"/>
      <c r="E199" s="57"/>
      <c r="F199" s="57"/>
      <c r="G199" s="57"/>
      <c r="H199" s="57"/>
      <c r="I199" s="56"/>
      <c r="J199" s="56"/>
      <c r="K199" s="56"/>
      <c r="L199" s="56"/>
      <c r="M199" s="56"/>
    </row>
    <row r="200" customFormat="false" ht="15" hidden="false" customHeight="false" outlineLevel="0" collapsed="false">
      <c r="A200" s="57" t="s">
        <v>278</v>
      </c>
      <c r="B200" s="57" t="s">
        <v>455</v>
      </c>
      <c r="C200" s="57"/>
      <c r="D200" s="57"/>
      <c r="E200" s="57"/>
      <c r="F200" s="57"/>
      <c r="G200" s="57"/>
      <c r="H200" s="57"/>
      <c r="I200" s="56"/>
      <c r="J200" s="56"/>
      <c r="K200" s="56"/>
      <c r="L200" s="56"/>
      <c r="M200" s="56"/>
    </row>
    <row r="201" customFormat="false" ht="15" hidden="false" customHeight="false" outlineLevel="0" collapsed="false">
      <c r="A201" s="57" t="s">
        <v>278</v>
      </c>
      <c r="B201" s="57" t="s">
        <v>456</v>
      </c>
      <c r="C201" s="57"/>
      <c r="D201" s="57"/>
      <c r="E201" s="57"/>
      <c r="F201" s="57"/>
      <c r="G201" s="57"/>
      <c r="H201" s="57"/>
      <c r="I201" s="56"/>
      <c r="J201" s="56"/>
      <c r="K201" s="56"/>
      <c r="L201" s="56"/>
      <c r="M201" s="56"/>
    </row>
    <row r="202" customFormat="false" ht="15" hidden="false" customHeight="false" outlineLevel="0" collapsed="false">
      <c r="A202" s="57" t="s">
        <v>202</v>
      </c>
      <c r="B202" s="57" t="s">
        <v>423</v>
      </c>
      <c r="C202" s="57"/>
      <c r="D202" s="57"/>
      <c r="E202" s="57"/>
      <c r="F202" s="57"/>
      <c r="G202" s="57"/>
      <c r="H202" s="57"/>
      <c r="I202" s="56"/>
      <c r="J202" s="56"/>
      <c r="K202" s="56"/>
      <c r="L202" s="56"/>
      <c r="M202" s="56"/>
    </row>
    <row r="203" customFormat="false" ht="15" hidden="false" customHeight="false" outlineLevel="0" collapsed="false">
      <c r="A203" s="57" t="s">
        <v>211</v>
      </c>
      <c r="B203" s="57" t="s">
        <v>457</v>
      </c>
      <c r="C203" s="57"/>
      <c r="D203" s="57"/>
      <c r="E203" s="57"/>
      <c r="F203" s="57"/>
      <c r="G203" s="57"/>
      <c r="H203" s="57"/>
      <c r="I203" s="56"/>
      <c r="J203" s="56"/>
      <c r="K203" s="56"/>
      <c r="L203" s="56"/>
      <c r="M203" s="56"/>
    </row>
    <row r="204" customFormat="false" ht="15" hidden="false" customHeight="false" outlineLevel="0" collapsed="false">
      <c r="A204" s="57" t="s">
        <v>213</v>
      </c>
      <c r="B204" s="57" t="s">
        <v>458</v>
      </c>
      <c r="C204" s="57"/>
      <c r="D204" s="57"/>
      <c r="E204" s="57"/>
      <c r="F204" s="57"/>
      <c r="G204" s="57"/>
      <c r="H204" s="57"/>
      <c r="I204" s="56"/>
      <c r="J204" s="56"/>
      <c r="K204" s="56"/>
      <c r="L204" s="56"/>
      <c r="M204" s="56"/>
    </row>
    <row r="205" customFormat="false" ht="15" hidden="false" customHeight="false" outlineLevel="0" collapsed="false">
      <c r="A205" s="57" t="s">
        <v>217</v>
      </c>
      <c r="B205" s="57" t="s">
        <v>459</v>
      </c>
      <c r="C205" s="57"/>
      <c r="D205" s="57"/>
      <c r="E205" s="57"/>
      <c r="F205" s="57"/>
      <c r="G205" s="57"/>
      <c r="H205" s="57"/>
      <c r="I205" s="56"/>
      <c r="J205" s="56"/>
      <c r="K205" s="56"/>
      <c r="L205" s="56"/>
      <c r="M205" s="56"/>
    </row>
    <row r="206" customFormat="false" ht="15" hidden="false" customHeight="false" outlineLevel="0" collapsed="false">
      <c r="A206" s="57" t="s">
        <v>217</v>
      </c>
      <c r="B206" s="57" t="s">
        <v>460</v>
      </c>
      <c r="C206" s="57"/>
      <c r="D206" s="57"/>
      <c r="E206" s="57"/>
      <c r="F206" s="57"/>
      <c r="G206" s="57"/>
      <c r="H206" s="57"/>
      <c r="I206" s="56"/>
      <c r="J206" s="56"/>
      <c r="K206" s="56"/>
      <c r="L206" s="56"/>
      <c r="M206" s="56"/>
    </row>
    <row r="207" customFormat="false" ht="15" hidden="false" customHeight="false" outlineLevel="0" collapsed="false">
      <c r="A207" s="57" t="s">
        <v>217</v>
      </c>
      <c r="B207" s="57" t="s">
        <v>461</v>
      </c>
      <c r="C207" s="57"/>
      <c r="D207" s="57"/>
      <c r="E207" s="57"/>
      <c r="F207" s="57"/>
      <c r="G207" s="57"/>
      <c r="H207" s="57"/>
      <c r="I207" s="56"/>
      <c r="J207" s="56"/>
      <c r="K207" s="56"/>
      <c r="L207" s="56"/>
      <c r="M207" s="56"/>
    </row>
    <row r="208" customFormat="false" ht="15" hidden="false" customHeight="false" outlineLevel="0" collapsed="false">
      <c r="A208" s="57" t="s">
        <v>217</v>
      </c>
      <c r="B208" s="57" t="s">
        <v>462</v>
      </c>
      <c r="C208" s="57"/>
      <c r="D208" s="57"/>
      <c r="E208" s="57"/>
      <c r="F208" s="57"/>
      <c r="G208" s="57"/>
      <c r="H208" s="57"/>
      <c r="I208" s="56"/>
      <c r="J208" s="56"/>
      <c r="K208" s="56"/>
      <c r="L208" s="56"/>
      <c r="M208" s="56"/>
    </row>
    <row r="209" customFormat="false" ht="15" hidden="false" customHeight="false" outlineLevel="0" collapsed="false">
      <c r="A209" s="57" t="s">
        <v>217</v>
      </c>
      <c r="B209" s="57" t="s">
        <v>463</v>
      </c>
      <c r="C209" s="57"/>
      <c r="D209" s="57"/>
      <c r="E209" s="57"/>
      <c r="F209" s="57"/>
      <c r="G209" s="57"/>
      <c r="H209" s="57"/>
      <c r="I209" s="56"/>
      <c r="J209" s="56"/>
      <c r="K209" s="56"/>
      <c r="L209" s="56"/>
      <c r="M209" s="56"/>
    </row>
    <row r="210" customFormat="false" ht="15" hidden="false" customHeight="false" outlineLevel="0" collapsed="false">
      <c r="A210" s="57" t="s">
        <v>207</v>
      </c>
      <c r="B210" s="57" t="s">
        <v>464</v>
      </c>
      <c r="C210" s="57"/>
      <c r="D210" s="57"/>
      <c r="E210" s="57"/>
      <c r="F210" s="57"/>
      <c r="G210" s="57"/>
      <c r="H210" s="57"/>
      <c r="I210" s="56"/>
      <c r="J210" s="56"/>
      <c r="K210" s="56"/>
      <c r="L210" s="56"/>
      <c r="M210" s="56"/>
    </row>
    <row r="211" customFormat="false" ht="15" hidden="false" customHeight="false" outlineLevel="0" collapsed="false">
      <c r="A211" s="57" t="s">
        <v>215</v>
      </c>
      <c r="B211" s="57" t="s">
        <v>465</v>
      </c>
      <c r="C211" s="57"/>
      <c r="D211" s="57"/>
      <c r="E211" s="57"/>
      <c r="F211" s="57"/>
      <c r="G211" s="57"/>
      <c r="H211" s="57"/>
      <c r="I211" s="56"/>
      <c r="J211" s="56"/>
      <c r="K211" s="56"/>
      <c r="L211" s="56"/>
      <c r="M211" s="56"/>
    </row>
    <row r="212" customFormat="false" ht="15" hidden="false" customHeight="false" outlineLevel="0" collapsed="false">
      <c r="A212" s="57" t="s">
        <v>209</v>
      </c>
      <c r="B212" s="57" t="s">
        <v>466</v>
      </c>
      <c r="C212" s="57"/>
      <c r="D212" s="57"/>
      <c r="E212" s="57"/>
      <c r="F212" s="57"/>
      <c r="G212" s="57"/>
      <c r="H212" s="57"/>
      <c r="I212" s="56"/>
      <c r="J212" s="56"/>
      <c r="K212" s="56"/>
      <c r="L212" s="56"/>
      <c r="M212" s="56"/>
    </row>
    <row r="213" customFormat="false" ht="15" hidden="false" customHeight="false" outlineLevel="0" collapsed="false">
      <c r="A213" s="57" t="s">
        <v>209</v>
      </c>
      <c r="B213" s="57" t="s">
        <v>467</v>
      </c>
      <c r="C213" s="57"/>
      <c r="D213" s="57"/>
      <c r="E213" s="57"/>
      <c r="F213" s="57"/>
      <c r="G213" s="57"/>
      <c r="H213" s="57"/>
      <c r="I213" s="56"/>
      <c r="J213" s="56"/>
      <c r="K213" s="56"/>
      <c r="L213" s="56"/>
      <c r="M213" s="56"/>
    </row>
    <row r="214" customFormat="false" ht="15" hidden="false" customHeight="false" outlineLevel="0" collapsed="false">
      <c r="A214" s="57" t="s">
        <v>317</v>
      </c>
      <c r="B214" s="57" t="s">
        <v>468</v>
      </c>
      <c r="C214" s="57"/>
      <c r="D214" s="57"/>
      <c r="E214" s="57"/>
      <c r="F214" s="57"/>
      <c r="G214" s="57"/>
      <c r="H214" s="57"/>
      <c r="I214" s="56"/>
      <c r="J214" s="56"/>
      <c r="K214" s="56"/>
      <c r="L214" s="56"/>
      <c r="M214" s="56"/>
    </row>
    <row r="215" customFormat="false" ht="15" hidden="false" customHeight="false" outlineLevel="0" collapsed="false">
      <c r="A215" s="57" t="s">
        <v>469</v>
      </c>
      <c r="B215" s="57" t="s">
        <v>470</v>
      </c>
      <c r="C215" s="57"/>
      <c r="D215" s="57"/>
      <c r="E215" s="57"/>
      <c r="F215" s="57"/>
      <c r="G215" s="57"/>
      <c r="H215" s="57"/>
      <c r="I215" s="56"/>
      <c r="J215" s="56"/>
      <c r="K215" s="56"/>
      <c r="L215" s="56"/>
      <c r="M215" s="56"/>
    </row>
    <row r="216" customFormat="false" ht="15" hidden="false" customHeight="false" outlineLevel="0" collapsed="false">
      <c r="A216" s="57" t="s">
        <v>247</v>
      </c>
      <c r="B216" s="57" t="s">
        <v>471</v>
      </c>
      <c r="C216" s="57"/>
      <c r="D216" s="57"/>
      <c r="E216" s="57"/>
      <c r="F216" s="57"/>
      <c r="G216" s="57"/>
      <c r="H216" s="57"/>
      <c r="I216" s="56"/>
      <c r="J216" s="56"/>
      <c r="K216" s="56"/>
      <c r="L216" s="56"/>
      <c r="M216" s="56"/>
    </row>
    <row r="217" customFormat="false" ht="18.75" hidden="false" customHeight="true" outlineLevel="0" collapsed="false">
      <c r="A217" s="54" t="s">
        <v>472</v>
      </c>
      <c r="B217" s="54"/>
      <c r="C217" s="54"/>
      <c r="D217" s="54"/>
      <c r="E217" s="54"/>
      <c r="F217" s="54"/>
      <c r="G217" s="54"/>
      <c r="H217" s="54"/>
      <c r="I217" s="56"/>
      <c r="J217" s="56"/>
      <c r="K217" s="56"/>
      <c r="L217" s="56"/>
      <c r="M217" s="56"/>
    </row>
    <row r="218" customFormat="false" ht="15" hidden="false" customHeight="false" outlineLevel="0" collapsed="false">
      <c r="A218" s="60" t="s">
        <v>0</v>
      </c>
      <c r="B218" s="60" t="s">
        <v>195</v>
      </c>
      <c r="C218" s="60" t="s">
        <v>196</v>
      </c>
      <c r="D218" s="60" t="s">
        <v>250</v>
      </c>
      <c r="E218" s="60"/>
      <c r="F218" s="60" t="s">
        <v>199</v>
      </c>
      <c r="G218" s="60"/>
      <c r="H218" s="60" t="s">
        <v>201</v>
      </c>
      <c r="I218" s="56"/>
      <c r="J218" s="56"/>
      <c r="K218" s="56"/>
      <c r="L218" s="56"/>
      <c r="M218" s="56"/>
    </row>
    <row r="219" customFormat="false" ht="15" hidden="false" customHeight="false" outlineLevel="0" collapsed="false">
      <c r="A219" s="57" t="s">
        <v>298</v>
      </c>
      <c r="B219" s="57" t="s">
        <v>473</v>
      </c>
      <c r="C219" s="57" t="s">
        <v>325</v>
      </c>
      <c r="D219" s="57"/>
      <c r="E219" s="57"/>
      <c r="F219" s="57"/>
      <c r="G219" s="57"/>
      <c r="H219" s="57"/>
      <c r="I219" s="56"/>
      <c r="J219" s="56"/>
      <c r="K219" s="56"/>
      <c r="L219" s="56"/>
      <c r="M219" s="56"/>
    </row>
    <row r="220" customFormat="false" ht="15" hidden="false" customHeight="false" outlineLevel="0" collapsed="false">
      <c r="A220" s="57" t="s">
        <v>306</v>
      </c>
      <c r="B220" s="57" t="s">
        <v>474</v>
      </c>
      <c r="C220" s="57" t="s">
        <v>325</v>
      </c>
      <c r="D220" s="57"/>
      <c r="E220" s="57"/>
      <c r="F220" s="57"/>
      <c r="G220" s="57"/>
      <c r="H220" s="57"/>
      <c r="I220" s="56"/>
      <c r="J220" s="56"/>
      <c r="K220" s="56"/>
      <c r="L220" s="56"/>
      <c r="M220" s="56"/>
    </row>
    <row r="221" customFormat="false" ht="15" hidden="false" customHeight="false" outlineLevel="0" collapsed="false">
      <c r="A221" s="57" t="s">
        <v>332</v>
      </c>
      <c r="B221" s="57" t="s">
        <v>475</v>
      </c>
      <c r="C221" s="57" t="s">
        <v>325</v>
      </c>
      <c r="D221" s="57"/>
      <c r="E221" s="57"/>
      <c r="F221" s="57"/>
      <c r="G221" s="57"/>
      <c r="H221" s="57"/>
      <c r="I221" s="56"/>
      <c r="J221" s="56"/>
      <c r="K221" s="56"/>
      <c r="L221" s="56"/>
      <c r="M221" s="56"/>
    </row>
    <row r="222" customFormat="false" ht="15" hidden="false" customHeight="false" outlineLevel="0" collapsed="false">
      <c r="A222" s="57" t="s">
        <v>314</v>
      </c>
      <c r="B222" s="57" t="s">
        <v>476</v>
      </c>
      <c r="C222" s="57" t="s">
        <v>325</v>
      </c>
      <c r="D222" s="57"/>
      <c r="E222" s="57"/>
      <c r="F222" s="57"/>
      <c r="G222" s="57"/>
      <c r="H222" s="57"/>
      <c r="I222" s="56"/>
      <c r="J222" s="56"/>
      <c r="K222" s="56"/>
      <c r="L222" s="56"/>
      <c r="M222" s="56"/>
    </row>
    <row r="223" customFormat="false" ht="15" hidden="false" customHeight="false" outlineLevel="0" collapsed="false">
      <c r="A223" s="57" t="s">
        <v>300</v>
      </c>
      <c r="B223" s="57" t="s">
        <v>477</v>
      </c>
      <c r="C223" s="57" t="s">
        <v>325</v>
      </c>
      <c r="D223" s="57"/>
      <c r="E223" s="57"/>
      <c r="F223" s="57"/>
      <c r="G223" s="57"/>
      <c r="H223" s="57"/>
      <c r="I223" s="56"/>
      <c r="J223" s="56"/>
      <c r="K223" s="56"/>
      <c r="L223" s="56"/>
      <c r="M223" s="56"/>
    </row>
    <row r="224" customFormat="false" ht="15" hidden="false" customHeight="false" outlineLevel="0" collapsed="false">
      <c r="A224" s="57" t="s">
        <v>300</v>
      </c>
      <c r="B224" s="57" t="s">
        <v>478</v>
      </c>
      <c r="C224" s="57" t="s">
        <v>325</v>
      </c>
      <c r="D224" s="57"/>
      <c r="E224" s="57"/>
      <c r="F224" s="57"/>
      <c r="G224" s="57"/>
      <c r="H224" s="57"/>
      <c r="I224" s="56"/>
      <c r="J224" s="56"/>
      <c r="K224" s="56"/>
      <c r="L224" s="56"/>
      <c r="M224" s="56"/>
    </row>
    <row r="225" customFormat="false" ht="15" hidden="false" customHeight="false" outlineLevel="0" collapsed="false">
      <c r="A225" s="57" t="s">
        <v>247</v>
      </c>
      <c r="B225" s="57" t="s">
        <v>479</v>
      </c>
      <c r="C225" s="57" t="s">
        <v>325</v>
      </c>
      <c r="D225" s="57"/>
      <c r="E225" s="57"/>
      <c r="F225" s="57"/>
      <c r="G225" s="57"/>
      <c r="H225" s="57"/>
      <c r="I225" s="56"/>
      <c r="J225" s="56"/>
      <c r="K225" s="56"/>
      <c r="L225" s="56"/>
      <c r="M225" s="56"/>
    </row>
    <row r="226" customFormat="false" ht="18.75" hidden="false" customHeight="true" outlineLevel="0" collapsed="false">
      <c r="A226" s="54" t="s">
        <v>480</v>
      </c>
      <c r="B226" s="54"/>
      <c r="C226" s="54"/>
      <c r="D226" s="54"/>
      <c r="E226" s="54"/>
      <c r="F226" s="54"/>
      <c r="G226" s="54"/>
      <c r="H226" s="54"/>
      <c r="I226" s="56"/>
      <c r="J226" s="56"/>
      <c r="K226" s="56"/>
      <c r="L226" s="56"/>
      <c r="M226" s="56"/>
    </row>
    <row r="227" customFormat="false" ht="15" hidden="false" customHeight="false" outlineLevel="0" collapsed="false">
      <c r="A227" s="60" t="s">
        <v>0</v>
      </c>
      <c r="B227" s="60" t="s">
        <v>195</v>
      </c>
      <c r="C227" s="60" t="s">
        <v>196</v>
      </c>
      <c r="D227" s="60" t="s">
        <v>250</v>
      </c>
      <c r="E227" s="60"/>
      <c r="F227" s="60" t="s">
        <v>199</v>
      </c>
      <c r="G227" s="60"/>
      <c r="H227" s="60" t="s">
        <v>201</v>
      </c>
      <c r="I227" s="56"/>
      <c r="J227" s="56"/>
      <c r="K227" s="56"/>
      <c r="L227" s="56"/>
      <c r="M227" s="56"/>
    </row>
    <row r="228" customFormat="false" ht="15" hidden="false" customHeight="false" outlineLevel="0" collapsed="false">
      <c r="A228" s="57" t="s">
        <v>202</v>
      </c>
      <c r="B228" s="57" t="s">
        <v>481</v>
      </c>
      <c r="C228" s="57"/>
      <c r="D228" s="57"/>
      <c r="E228" s="57"/>
      <c r="F228" s="57"/>
      <c r="G228" s="57"/>
      <c r="H228" s="57"/>
      <c r="I228" s="56"/>
      <c r="J228" s="56"/>
      <c r="K228" s="56"/>
      <c r="L228" s="56"/>
      <c r="M228" s="56"/>
    </row>
    <row r="229" customFormat="false" ht="15" hidden="false" customHeight="false" outlineLevel="0" collapsed="false">
      <c r="A229" s="57" t="s">
        <v>268</v>
      </c>
      <c r="B229" s="57" t="s">
        <v>482</v>
      </c>
      <c r="C229" s="57"/>
      <c r="D229" s="57"/>
      <c r="E229" s="57"/>
      <c r="F229" s="57"/>
      <c r="G229" s="57"/>
      <c r="H229" s="57"/>
      <c r="I229" s="56"/>
      <c r="J229" s="56"/>
      <c r="K229" s="56"/>
      <c r="L229" s="56"/>
      <c r="M229" s="56"/>
    </row>
    <row r="230" customFormat="false" ht="15" hidden="false" customHeight="false" outlineLevel="0" collapsed="false">
      <c r="A230" s="57" t="s">
        <v>268</v>
      </c>
      <c r="B230" s="57" t="s">
        <v>483</v>
      </c>
      <c r="C230" s="57"/>
      <c r="D230" s="57"/>
      <c r="E230" s="57"/>
      <c r="F230" s="57"/>
      <c r="G230" s="57"/>
      <c r="H230" s="57"/>
      <c r="I230" s="56"/>
      <c r="J230" s="56"/>
      <c r="K230" s="56"/>
      <c r="L230" s="56"/>
      <c r="M230" s="56"/>
    </row>
    <row r="231" customFormat="false" ht="15" hidden="false" customHeight="false" outlineLevel="0" collapsed="false">
      <c r="A231" s="57" t="s">
        <v>230</v>
      </c>
      <c r="B231" s="57" t="s">
        <v>484</v>
      </c>
      <c r="C231" s="57"/>
      <c r="D231" s="57"/>
      <c r="E231" s="57"/>
      <c r="F231" s="57"/>
      <c r="G231" s="57"/>
      <c r="H231" s="57"/>
      <c r="I231" s="56"/>
      <c r="J231" s="56"/>
      <c r="K231" s="56"/>
      <c r="L231" s="56"/>
      <c r="M231" s="56"/>
    </row>
    <row r="232" customFormat="false" ht="15" hidden="false" customHeight="false" outlineLevel="0" collapsed="false">
      <c r="A232" s="57" t="s">
        <v>230</v>
      </c>
      <c r="B232" s="57" t="s">
        <v>485</v>
      </c>
      <c r="C232" s="57"/>
      <c r="D232" s="57"/>
      <c r="E232" s="57"/>
      <c r="F232" s="57"/>
      <c r="G232" s="57"/>
      <c r="H232" s="57"/>
      <c r="I232" s="56"/>
      <c r="J232" s="56"/>
      <c r="K232" s="56"/>
      <c r="L232" s="56"/>
      <c r="M232" s="56"/>
    </row>
    <row r="233" customFormat="false" ht="15" hidden="false" customHeight="false" outlineLevel="0" collapsed="false">
      <c r="A233" s="57" t="s">
        <v>230</v>
      </c>
      <c r="B233" s="57" t="s">
        <v>486</v>
      </c>
      <c r="C233" s="57"/>
      <c r="D233" s="57"/>
      <c r="E233" s="57"/>
      <c r="F233" s="57"/>
      <c r="G233" s="57"/>
      <c r="H233" s="57"/>
      <c r="I233" s="56"/>
      <c r="J233" s="56"/>
      <c r="K233" s="56"/>
      <c r="L233" s="56"/>
      <c r="M233" s="56"/>
    </row>
    <row r="234" customFormat="false" ht="15" hidden="false" customHeight="false" outlineLevel="0" collapsed="false">
      <c r="A234" s="57" t="s">
        <v>230</v>
      </c>
      <c r="B234" s="57" t="s">
        <v>487</v>
      </c>
      <c r="C234" s="57"/>
      <c r="D234" s="57"/>
      <c r="E234" s="57"/>
      <c r="F234" s="57"/>
      <c r="G234" s="57"/>
      <c r="H234" s="57"/>
      <c r="I234" s="56"/>
      <c r="J234" s="56"/>
      <c r="K234" s="56"/>
      <c r="L234" s="56"/>
      <c r="M234" s="56"/>
    </row>
    <row r="235" customFormat="false" ht="15" hidden="false" customHeight="false" outlineLevel="0" collapsed="false">
      <c r="A235" s="57" t="s">
        <v>230</v>
      </c>
      <c r="B235" s="57" t="s">
        <v>488</v>
      </c>
      <c r="C235" s="57"/>
      <c r="D235" s="57"/>
      <c r="E235" s="57"/>
      <c r="F235" s="57"/>
      <c r="G235" s="57"/>
      <c r="H235" s="57"/>
      <c r="I235" s="56"/>
      <c r="J235" s="56"/>
      <c r="K235" s="56"/>
      <c r="L235" s="56"/>
      <c r="M235" s="56"/>
    </row>
    <row r="236" customFormat="false" ht="15" hidden="false" customHeight="false" outlineLevel="0" collapsed="false">
      <c r="A236" s="57" t="s">
        <v>230</v>
      </c>
      <c r="B236" s="57" t="s">
        <v>489</v>
      </c>
      <c r="C236" s="57"/>
      <c r="D236" s="57"/>
      <c r="E236" s="57"/>
      <c r="F236" s="57"/>
      <c r="G236" s="57"/>
      <c r="H236" s="57"/>
      <c r="I236" s="56"/>
      <c r="J236" s="56"/>
      <c r="K236" s="56"/>
      <c r="L236" s="56"/>
      <c r="M236" s="56"/>
    </row>
    <row r="237" customFormat="false" ht="15" hidden="false" customHeight="false" outlineLevel="0" collapsed="false">
      <c r="A237" s="57" t="s">
        <v>230</v>
      </c>
      <c r="B237" s="57" t="s">
        <v>490</v>
      </c>
      <c r="C237" s="57"/>
      <c r="D237" s="57"/>
      <c r="E237" s="57"/>
      <c r="F237" s="57"/>
      <c r="G237" s="57"/>
      <c r="H237" s="57"/>
      <c r="I237" s="56"/>
      <c r="J237" s="56"/>
      <c r="K237" s="56"/>
      <c r="L237" s="56"/>
      <c r="M237" s="56"/>
    </row>
    <row r="238" customFormat="false" ht="15" hidden="false" customHeight="false" outlineLevel="0" collapsed="false">
      <c r="A238" s="57" t="s">
        <v>230</v>
      </c>
      <c r="B238" s="57" t="s">
        <v>491</v>
      </c>
      <c r="C238" s="57"/>
      <c r="D238" s="57"/>
      <c r="E238" s="57"/>
      <c r="F238" s="57"/>
      <c r="G238" s="57"/>
      <c r="H238" s="57"/>
      <c r="I238" s="56"/>
      <c r="J238" s="56"/>
      <c r="K238" s="56"/>
      <c r="L238" s="56"/>
      <c r="M238" s="56"/>
    </row>
    <row r="239" customFormat="false" ht="15" hidden="false" customHeight="false" outlineLevel="0" collapsed="false">
      <c r="A239" s="57" t="s">
        <v>416</v>
      </c>
      <c r="B239" s="57" t="s">
        <v>492</v>
      </c>
      <c r="C239" s="57"/>
      <c r="D239" s="57"/>
      <c r="E239" s="57"/>
      <c r="F239" s="57"/>
      <c r="G239" s="57"/>
      <c r="H239" s="57"/>
      <c r="I239" s="56"/>
      <c r="J239" s="56"/>
      <c r="K239" s="56"/>
      <c r="L239" s="56"/>
      <c r="M239" s="56"/>
    </row>
    <row r="240" customFormat="false" ht="15" hidden="false" customHeight="false" outlineLevel="0" collapsed="false">
      <c r="A240" s="57" t="s">
        <v>387</v>
      </c>
      <c r="B240" s="57" t="s">
        <v>493</v>
      </c>
      <c r="C240" s="57"/>
      <c r="D240" s="57"/>
      <c r="E240" s="57"/>
      <c r="F240" s="57"/>
      <c r="G240" s="57"/>
      <c r="H240" s="57"/>
      <c r="I240" s="56"/>
      <c r="J240" s="56"/>
      <c r="K240" s="56"/>
      <c r="L240" s="56"/>
      <c r="M240" s="56"/>
    </row>
    <row r="241" customFormat="false" ht="15" hidden="false" customHeight="false" outlineLevel="0" collapsed="false">
      <c r="A241" s="57" t="s">
        <v>387</v>
      </c>
      <c r="B241" s="57" t="s">
        <v>494</v>
      </c>
      <c r="C241" s="57"/>
      <c r="D241" s="57"/>
      <c r="E241" s="57"/>
      <c r="F241" s="57"/>
      <c r="G241" s="57"/>
      <c r="H241" s="57"/>
      <c r="I241" s="56"/>
      <c r="J241" s="56"/>
      <c r="K241" s="56"/>
      <c r="L241" s="56"/>
      <c r="M241" s="56"/>
    </row>
    <row r="242" customFormat="false" ht="15" hidden="false" customHeight="false" outlineLevel="0" collapsed="false">
      <c r="A242" s="57" t="s">
        <v>387</v>
      </c>
      <c r="B242" s="57" t="s">
        <v>495</v>
      </c>
      <c r="C242" s="57"/>
      <c r="D242" s="57"/>
      <c r="E242" s="57"/>
      <c r="F242" s="57"/>
      <c r="G242" s="57"/>
      <c r="H242" s="57"/>
      <c r="I242" s="56"/>
      <c r="J242" s="56"/>
      <c r="K242" s="56"/>
      <c r="L242" s="56"/>
      <c r="M242" s="56"/>
    </row>
    <row r="243" customFormat="false" ht="15" hidden="false" customHeight="false" outlineLevel="0" collapsed="false">
      <c r="A243" s="57" t="s">
        <v>228</v>
      </c>
      <c r="B243" s="57" t="s">
        <v>496</v>
      </c>
      <c r="C243" s="57"/>
      <c r="D243" s="57"/>
      <c r="E243" s="57"/>
      <c r="F243" s="57"/>
      <c r="G243" s="57"/>
      <c r="H243" s="57"/>
      <c r="I243" s="56"/>
      <c r="J243" s="56"/>
      <c r="K243" s="56"/>
      <c r="L243" s="56"/>
      <c r="M243" s="56"/>
    </row>
    <row r="244" customFormat="false" ht="15" hidden="false" customHeight="false" outlineLevel="0" collapsed="false">
      <c r="A244" s="57" t="s">
        <v>234</v>
      </c>
      <c r="B244" s="57" t="s">
        <v>497</v>
      </c>
      <c r="C244" s="57"/>
      <c r="D244" s="57"/>
      <c r="E244" s="57"/>
      <c r="F244" s="57"/>
      <c r="G244" s="57"/>
      <c r="H244" s="57"/>
      <c r="I244" s="56"/>
      <c r="J244" s="56"/>
      <c r="K244" s="56"/>
      <c r="L244" s="56"/>
      <c r="M244" s="56"/>
    </row>
    <row r="245" customFormat="false" ht="15" hidden="false" customHeight="false" outlineLevel="0" collapsed="false">
      <c r="A245" s="57" t="s">
        <v>234</v>
      </c>
      <c r="B245" s="57" t="s">
        <v>498</v>
      </c>
      <c r="C245" s="57"/>
      <c r="D245" s="57"/>
      <c r="E245" s="57"/>
      <c r="F245" s="57"/>
      <c r="G245" s="57"/>
      <c r="H245" s="57"/>
      <c r="I245" s="56"/>
      <c r="J245" s="56"/>
      <c r="K245" s="56"/>
      <c r="L245" s="56"/>
      <c r="M245" s="56"/>
    </row>
    <row r="246" customFormat="false" ht="15" hidden="false" customHeight="false" outlineLevel="0" collapsed="false">
      <c r="A246" s="57" t="s">
        <v>234</v>
      </c>
      <c r="B246" s="57" t="s">
        <v>499</v>
      </c>
      <c r="C246" s="57"/>
      <c r="D246" s="57"/>
      <c r="E246" s="57"/>
      <c r="F246" s="57"/>
      <c r="G246" s="57"/>
      <c r="H246" s="57"/>
      <c r="I246" s="56"/>
      <c r="J246" s="56"/>
      <c r="K246" s="56"/>
      <c r="L246" s="56"/>
      <c r="M246" s="56"/>
    </row>
    <row r="247" customFormat="false" ht="15" hidden="false" customHeight="false" outlineLevel="0" collapsed="false">
      <c r="A247" s="57" t="s">
        <v>390</v>
      </c>
      <c r="B247" s="57" t="s">
        <v>500</v>
      </c>
      <c r="C247" s="57"/>
      <c r="D247" s="57"/>
      <c r="E247" s="57"/>
      <c r="F247" s="57"/>
      <c r="G247" s="57"/>
      <c r="H247" s="57"/>
      <c r="I247" s="56"/>
      <c r="J247" s="56"/>
      <c r="K247" s="56"/>
      <c r="L247" s="56"/>
      <c r="M247" s="56"/>
    </row>
    <row r="248" customFormat="false" ht="15" hidden="false" customHeight="false" outlineLevel="0" collapsed="false">
      <c r="A248" s="57" t="s">
        <v>261</v>
      </c>
      <c r="B248" s="57" t="s">
        <v>450</v>
      </c>
      <c r="C248" s="57"/>
      <c r="D248" s="57"/>
      <c r="E248" s="57"/>
      <c r="F248" s="57"/>
      <c r="G248" s="57"/>
      <c r="H248" s="57"/>
      <c r="I248" s="56"/>
      <c r="J248" s="56"/>
      <c r="K248" s="56"/>
      <c r="L248" s="56"/>
      <c r="M248" s="56"/>
    </row>
    <row r="249" customFormat="false" ht="15" hidden="false" customHeight="false" outlineLevel="0" collapsed="false">
      <c r="A249" s="57" t="s">
        <v>430</v>
      </c>
      <c r="B249" s="57" t="s">
        <v>501</v>
      </c>
      <c r="C249" s="57"/>
      <c r="D249" s="57"/>
      <c r="E249" s="57"/>
      <c r="F249" s="57"/>
      <c r="G249" s="57"/>
      <c r="H249" s="57"/>
      <c r="I249" s="56"/>
      <c r="J249" s="56"/>
      <c r="K249" s="56"/>
      <c r="L249" s="56"/>
      <c r="M249" s="56"/>
    </row>
    <row r="250" customFormat="false" ht="15" hidden="false" customHeight="false" outlineLevel="0" collapsed="false">
      <c r="A250" s="57" t="s">
        <v>430</v>
      </c>
      <c r="B250" s="57" t="s">
        <v>502</v>
      </c>
      <c r="C250" s="57"/>
      <c r="D250" s="57"/>
      <c r="E250" s="57"/>
      <c r="F250" s="57"/>
      <c r="G250" s="57"/>
      <c r="H250" s="57"/>
      <c r="I250" s="56"/>
      <c r="J250" s="56"/>
      <c r="K250" s="56"/>
      <c r="L250" s="56"/>
      <c r="M250" s="56"/>
    </row>
    <row r="251" customFormat="false" ht="15" hidden="false" customHeight="false" outlineLevel="0" collapsed="false">
      <c r="A251" s="57" t="s">
        <v>430</v>
      </c>
      <c r="B251" s="57" t="s">
        <v>503</v>
      </c>
      <c r="C251" s="57"/>
      <c r="D251" s="57"/>
      <c r="E251" s="57"/>
      <c r="F251" s="57"/>
      <c r="G251" s="57"/>
      <c r="H251" s="57"/>
      <c r="I251" s="56"/>
      <c r="J251" s="56"/>
      <c r="K251" s="56"/>
      <c r="L251" s="56"/>
      <c r="M251" s="56"/>
    </row>
    <row r="252" customFormat="false" ht="15" hidden="false" customHeight="false" outlineLevel="0" collapsed="false">
      <c r="A252" s="57" t="s">
        <v>242</v>
      </c>
      <c r="B252" s="57" t="s">
        <v>504</v>
      </c>
      <c r="C252" s="57"/>
      <c r="D252" s="57"/>
      <c r="E252" s="57"/>
      <c r="F252" s="57"/>
      <c r="G252" s="57"/>
      <c r="H252" s="57"/>
      <c r="I252" s="56"/>
      <c r="J252" s="56"/>
      <c r="K252" s="56"/>
      <c r="L252" s="56"/>
      <c r="M252" s="56"/>
    </row>
    <row r="253" customFormat="false" ht="15" hidden="false" customHeight="false" outlineLevel="0" collapsed="false">
      <c r="A253" s="57" t="s">
        <v>469</v>
      </c>
      <c r="B253" s="57" t="s">
        <v>505</v>
      </c>
      <c r="C253" s="57"/>
      <c r="D253" s="57"/>
      <c r="E253" s="57"/>
      <c r="F253" s="57"/>
      <c r="G253" s="57"/>
      <c r="H253" s="57"/>
      <c r="I253" s="56"/>
      <c r="J253" s="56"/>
      <c r="K253" s="56"/>
      <c r="L253" s="56"/>
      <c r="M253" s="56"/>
    </row>
    <row r="254" customFormat="false" ht="15" hidden="false" customHeight="false" outlineLevel="0" collapsed="false">
      <c r="A254" s="57" t="s">
        <v>392</v>
      </c>
      <c r="B254" s="57" t="s">
        <v>433</v>
      </c>
      <c r="C254" s="57"/>
      <c r="D254" s="57"/>
      <c r="E254" s="57"/>
      <c r="F254" s="57"/>
      <c r="G254" s="57"/>
      <c r="H254" s="57"/>
      <c r="I254" s="56"/>
      <c r="J254" s="56"/>
      <c r="K254" s="56"/>
      <c r="L254" s="56"/>
      <c r="M254" s="56"/>
    </row>
    <row r="255" customFormat="false" ht="15" hidden="false" customHeight="false" outlineLevel="0" collapsed="false">
      <c r="A255" s="57" t="s">
        <v>392</v>
      </c>
      <c r="B255" s="57" t="s">
        <v>506</v>
      </c>
      <c r="C255" s="57"/>
      <c r="D255" s="57"/>
      <c r="E255" s="57"/>
      <c r="F255" s="57"/>
      <c r="G255" s="57"/>
      <c r="H255" s="57"/>
      <c r="I255" s="56"/>
      <c r="J255" s="56"/>
      <c r="K255" s="56"/>
      <c r="L255" s="56"/>
      <c r="M255" s="56"/>
    </row>
    <row r="256" customFormat="false" ht="15" hidden="false" customHeight="false" outlineLevel="0" collapsed="false">
      <c r="A256" s="57" t="s">
        <v>247</v>
      </c>
      <c r="B256" s="57" t="s">
        <v>507</v>
      </c>
      <c r="C256" s="57"/>
      <c r="D256" s="57"/>
      <c r="E256" s="57"/>
      <c r="F256" s="57"/>
      <c r="G256" s="57"/>
      <c r="H256" s="57"/>
      <c r="I256" s="56"/>
      <c r="J256" s="56"/>
      <c r="K256" s="56"/>
      <c r="L256" s="56"/>
      <c r="M256" s="56"/>
    </row>
    <row r="257" customFormat="false" ht="18.75" hidden="false" customHeight="true" outlineLevel="0" collapsed="false">
      <c r="A257" s="54" t="s">
        <v>508</v>
      </c>
      <c r="B257" s="54"/>
      <c r="C257" s="54"/>
      <c r="D257" s="54"/>
      <c r="E257" s="54"/>
      <c r="F257" s="54"/>
      <c r="G257" s="54"/>
      <c r="H257" s="54"/>
      <c r="I257" s="56"/>
      <c r="J257" s="56"/>
      <c r="K257" s="56"/>
      <c r="L257" s="56"/>
      <c r="M257" s="56"/>
    </row>
    <row r="258" customFormat="false" ht="15" hidden="false" customHeight="false" outlineLevel="0" collapsed="false">
      <c r="A258" s="60" t="s">
        <v>0</v>
      </c>
      <c r="B258" s="60" t="s">
        <v>195</v>
      </c>
      <c r="C258" s="60" t="s">
        <v>196</v>
      </c>
      <c r="D258" s="60" t="s">
        <v>250</v>
      </c>
      <c r="E258" s="60"/>
      <c r="F258" s="60" t="s">
        <v>199</v>
      </c>
      <c r="G258" s="60"/>
      <c r="H258" s="60" t="s">
        <v>201</v>
      </c>
      <c r="I258" s="56"/>
      <c r="J258" s="56"/>
      <c r="K258" s="56"/>
      <c r="L258" s="56"/>
      <c r="M258" s="56"/>
    </row>
    <row r="259" customFormat="false" ht="15" hidden="false" customHeight="false" outlineLevel="0" collapsed="false">
      <c r="A259" s="57" t="s">
        <v>268</v>
      </c>
      <c r="B259" s="57" t="s">
        <v>509</v>
      </c>
      <c r="C259" s="57"/>
      <c r="D259" s="57"/>
      <c r="E259" s="57"/>
      <c r="F259" s="57"/>
      <c r="G259" s="57"/>
      <c r="H259" s="57"/>
      <c r="I259" s="56"/>
      <c r="J259" s="56"/>
      <c r="K259" s="56"/>
      <c r="L259" s="56"/>
      <c r="M259" s="56"/>
    </row>
    <row r="260" customFormat="false" ht="15" hidden="false" customHeight="false" outlineLevel="0" collapsed="false">
      <c r="A260" s="57" t="s">
        <v>387</v>
      </c>
      <c r="B260" s="57" t="s">
        <v>445</v>
      </c>
      <c r="C260" s="57"/>
      <c r="D260" s="57"/>
      <c r="E260" s="57"/>
      <c r="F260" s="57"/>
      <c r="G260" s="57"/>
      <c r="H260" s="57"/>
      <c r="I260" s="56"/>
      <c r="J260" s="56"/>
      <c r="K260" s="56"/>
      <c r="L260" s="56"/>
      <c r="M260" s="56"/>
    </row>
    <row r="261" customFormat="false" ht="15" hidden="false" customHeight="false" outlineLevel="0" collapsed="false">
      <c r="A261" s="57" t="s">
        <v>228</v>
      </c>
      <c r="B261" s="57" t="s">
        <v>510</v>
      </c>
      <c r="C261" s="57"/>
      <c r="D261" s="57"/>
      <c r="E261" s="57"/>
      <c r="F261" s="57"/>
      <c r="G261" s="57"/>
      <c r="H261" s="57"/>
      <c r="I261" s="56"/>
      <c r="J261" s="56"/>
      <c r="K261" s="56"/>
      <c r="L261" s="56"/>
      <c r="M261" s="56"/>
    </row>
    <row r="262" customFormat="false" ht="15" hidden="false" customHeight="false" outlineLevel="0" collapsed="false">
      <c r="A262" s="57" t="s">
        <v>230</v>
      </c>
      <c r="B262" s="57" t="s">
        <v>511</v>
      </c>
      <c r="C262" s="57"/>
      <c r="D262" s="57"/>
      <c r="E262" s="57"/>
      <c r="F262" s="57"/>
      <c r="G262" s="57"/>
      <c r="H262" s="57"/>
      <c r="I262" s="56"/>
      <c r="J262" s="56"/>
      <c r="K262" s="56"/>
      <c r="L262" s="56"/>
      <c r="M262" s="56"/>
    </row>
    <row r="263" customFormat="false" ht="15" hidden="false" customHeight="false" outlineLevel="0" collapsed="false">
      <c r="A263" s="57" t="s">
        <v>230</v>
      </c>
      <c r="B263" s="57" t="s">
        <v>512</v>
      </c>
      <c r="C263" s="57"/>
      <c r="D263" s="57"/>
      <c r="E263" s="57"/>
      <c r="F263" s="57"/>
      <c r="G263" s="57"/>
      <c r="H263" s="57"/>
      <c r="I263" s="56"/>
      <c r="J263" s="56"/>
      <c r="K263" s="56"/>
      <c r="L263" s="56"/>
      <c r="M263" s="56"/>
    </row>
    <row r="264" customFormat="false" ht="15" hidden="false" customHeight="false" outlineLevel="0" collapsed="false">
      <c r="A264" s="57" t="s">
        <v>230</v>
      </c>
      <c r="B264" s="57" t="s">
        <v>513</v>
      </c>
      <c r="C264" s="57"/>
      <c r="D264" s="57"/>
      <c r="E264" s="57"/>
      <c r="F264" s="57"/>
      <c r="G264" s="57"/>
      <c r="H264" s="57"/>
      <c r="I264" s="56"/>
      <c r="J264" s="56"/>
      <c r="K264" s="56"/>
      <c r="L264" s="56"/>
      <c r="M264" s="56"/>
    </row>
    <row r="265" customFormat="false" ht="15" hidden="false" customHeight="false" outlineLevel="0" collapsed="false">
      <c r="A265" s="57" t="s">
        <v>230</v>
      </c>
      <c r="B265" s="57" t="s">
        <v>514</v>
      </c>
      <c r="C265" s="57"/>
      <c r="D265" s="57"/>
      <c r="E265" s="57"/>
      <c r="F265" s="57"/>
      <c r="G265" s="57"/>
      <c r="H265" s="57"/>
      <c r="I265" s="56"/>
      <c r="J265" s="56"/>
      <c r="K265" s="56"/>
      <c r="L265" s="56"/>
      <c r="M265" s="56"/>
    </row>
    <row r="266" customFormat="false" ht="15" hidden="false" customHeight="false" outlineLevel="0" collapsed="false">
      <c r="A266" s="57" t="s">
        <v>230</v>
      </c>
      <c r="B266" s="57" t="s">
        <v>515</v>
      </c>
      <c r="C266" s="57"/>
      <c r="D266" s="57"/>
      <c r="E266" s="57"/>
      <c r="F266" s="57"/>
      <c r="G266" s="57"/>
      <c r="H266" s="57"/>
      <c r="I266" s="56"/>
      <c r="J266" s="56"/>
      <c r="K266" s="56"/>
      <c r="L266" s="56"/>
      <c r="M266" s="56"/>
    </row>
    <row r="267" customFormat="false" ht="15" hidden="false" customHeight="false" outlineLevel="0" collapsed="false">
      <c r="A267" s="57" t="s">
        <v>230</v>
      </c>
      <c r="B267" s="57" t="s">
        <v>516</v>
      </c>
      <c r="C267" s="57"/>
      <c r="D267" s="57"/>
      <c r="E267" s="57"/>
      <c r="F267" s="57"/>
      <c r="G267" s="57"/>
      <c r="H267" s="57"/>
      <c r="I267" s="56"/>
      <c r="J267" s="56"/>
      <c r="K267" s="56"/>
      <c r="L267" s="56"/>
      <c r="M267" s="56"/>
    </row>
    <row r="268" customFormat="false" ht="15" hidden="false" customHeight="false" outlineLevel="0" collapsed="false">
      <c r="A268" s="57" t="s">
        <v>230</v>
      </c>
      <c r="B268" s="57" t="s">
        <v>517</v>
      </c>
      <c r="C268" s="57"/>
      <c r="D268" s="57"/>
      <c r="E268" s="57"/>
      <c r="F268" s="57"/>
      <c r="G268" s="57"/>
      <c r="H268" s="57"/>
      <c r="I268" s="56"/>
      <c r="J268" s="56"/>
      <c r="K268" s="56"/>
      <c r="L268" s="56"/>
      <c r="M268" s="56"/>
    </row>
    <row r="269" customFormat="false" ht="15" hidden="false" customHeight="false" outlineLevel="0" collapsed="false">
      <c r="A269" s="57" t="s">
        <v>230</v>
      </c>
      <c r="B269" s="57" t="s">
        <v>518</v>
      </c>
      <c r="C269" s="57"/>
      <c r="D269" s="57"/>
      <c r="E269" s="57"/>
      <c r="F269" s="57"/>
      <c r="G269" s="57"/>
      <c r="H269" s="57"/>
      <c r="I269" s="56"/>
      <c r="J269" s="56"/>
      <c r="K269" s="56"/>
      <c r="L269" s="56"/>
      <c r="M269" s="56"/>
    </row>
    <row r="270" customFormat="false" ht="15" hidden="false" customHeight="false" outlineLevel="0" collapsed="false">
      <c r="A270" s="57" t="s">
        <v>202</v>
      </c>
      <c r="B270" s="57" t="s">
        <v>519</v>
      </c>
      <c r="C270" s="57"/>
      <c r="D270" s="57"/>
      <c r="E270" s="57"/>
      <c r="F270" s="57"/>
      <c r="G270" s="57"/>
      <c r="H270" s="57"/>
      <c r="I270" s="56"/>
      <c r="J270" s="56"/>
      <c r="K270" s="56"/>
      <c r="L270" s="56"/>
      <c r="M270" s="56"/>
    </row>
    <row r="271" customFormat="false" ht="15" hidden="false" customHeight="false" outlineLevel="0" collapsed="false">
      <c r="A271" s="57" t="s">
        <v>275</v>
      </c>
      <c r="B271" s="57" t="s">
        <v>429</v>
      </c>
      <c r="C271" s="57"/>
      <c r="D271" s="57"/>
      <c r="E271" s="57"/>
      <c r="F271" s="57"/>
      <c r="G271" s="57"/>
      <c r="H271" s="57"/>
      <c r="I271" s="56"/>
      <c r="J271" s="56"/>
      <c r="K271" s="56"/>
      <c r="L271" s="56"/>
      <c r="M271" s="56"/>
    </row>
    <row r="272" customFormat="false" ht="15" hidden="false" customHeight="false" outlineLevel="0" collapsed="false">
      <c r="A272" s="57" t="s">
        <v>430</v>
      </c>
      <c r="B272" s="57" t="s">
        <v>520</v>
      </c>
      <c r="C272" s="57"/>
      <c r="D272" s="57"/>
      <c r="E272" s="57"/>
      <c r="F272" s="57"/>
      <c r="G272" s="57"/>
      <c r="H272" s="57"/>
      <c r="I272" s="56"/>
      <c r="J272" s="56"/>
      <c r="K272" s="56"/>
      <c r="L272" s="56"/>
      <c r="M272" s="56"/>
    </row>
    <row r="273" customFormat="false" ht="18.75" hidden="false" customHeight="true" outlineLevel="0" collapsed="false">
      <c r="A273" s="54" t="s">
        <v>521</v>
      </c>
      <c r="B273" s="54"/>
      <c r="C273" s="54"/>
      <c r="D273" s="54"/>
      <c r="E273" s="54"/>
      <c r="F273" s="54"/>
      <c r="G273" s="54"/>
      <c r="H273" s="54"/>
      <c r="I273" s="56"/>
      <c r="J273" s="56"/>
      <c r="K273" s="56"/>
      <c r="L273" s="56"/>
      <c r="M273" s="56"/>
    </row>
    <row r="274" customFormat="false" ht="15" hidden="false" customHeight="false" outlineLevel="0" collapsed="false">
      <c r="A274" s="60" t="s">
        <v>0</v>
      </c>
      <c r="B274" s="60" t="s">
        <v>195</v>
      </c>
      <c r="C274" s="60" t="s">
        <v>196</v>
      </c>
      <c r="D274" s="60" t="s">
        <v>250</v>
      </c>
      <c r="E274" s="60"/>
      <c r="F274" s="60" t="s">
        <v>199</v>
      </c>
      <c r="G274" s="60"/>
      <c r="H274" s="60" t="s">
        <v>201</v>
      </c>
      <c r="I274" s="56"/>
      <c r="J274" s="56"/>
      <c r="K274" s="56"/>
      <c r="L274" s="56"/>
      <c r="M274" s="56"/>
    </row>
    <row r="275" customFormat="false" ht="15" hidden="false" customHeight="false" outlineLevel="0" collapsed="false">
      <c r="A275" s="57" t="s">
        <v>268</v>
      </c>
      <c r="B275" s="57" t="s">
        <v>522</v>
      </c>
      <c r="C275" s="57"/>
      <c r="D275" s="57"/>
      <c r="E275" s="57"/>
      <c r="F275" s="57"/>
      <c r="G275" s="57"/>
      <c r="H275" s="57"/>
      <c r="I275" s="56"/>
      <c r="J275" s="56"/>
      <c r="K275" s="56"/>
      <c r="L275" s="56"/>
      <c r="M275" s="56"/>
    </row>
    <row r="276" customFormat="false" ht="15" hidden="false" customHeight="false" outlineLevel="0" collapsed="false">
      <c r="A276" s="57" t="s">
        <v>230</v>
      </c>
      <c r="B276" s="57" t="s">
        <v>523</v>
      </c>
      <c r="C276" s="57"/>
      <c r="D276" s="57"/>
      <c r="E276" s="57"/>
      <c r="F276" s="57"/>
      <c r="G276" s="57"/>
      <c r="H276" s="57"/>
      <c r="I276" s="56"/>
      <c r="J276" s="56"/>
      <c r="K276" s="56"/>
      <c r="L276" s="56"/>
      <c r="M276" s="56"/>
    </row>
    <row r="277" customFormat="false" ht="15" hidden="false" customHeight="false" outlineLevel="0" collapsed="false">
      <c r="A277" s="57" t="s">
        <v>230</v>
      </c>
      <c r="B277" s="57" t="s">
        <v>524</v>
      </c>
      <c r="C277" s="57"/>
      <c r="D277" s="57"/>
      <c r="E277" s="57"/>
      <c r="F277" s="57"/>
      <c r="G277" s="57"/>
      <c r="H277" s="57"/>
      <c r="I277" s="56"/>
      <c r="J277" s="56"/>
      <c r="K277" s="56"/>
      <c r="L277" s="56"/>
      <c r="M277" s="56"/>
    </row>
    <row r="278" customFormat="false" ht="15" hidden="false" customHeight="false" outlineLevel="0" collapsed="false">
      <c r="A278" s="57" t="s">
        <v>416</v>
      </c>
      <c r="B278" s="57" t="s">
        <v>492</v>
      </c>
      <c r="C278" s="57"/>
      <c r="D278" s="57"/>
      <c r="E278" s="57"/>
      <c r="F278" s="57"/>
      <c r="G278" s="57"/>
      <c r="H278" s="57"/>
      <c r="I278" s="56"/>
      <c r="J278" s="56"/>
      <c r="K278" s="56"/>
      <c r="L278" s="56"/>
      <c r="M278" s="56"/>
    </row>
    <row r="279" customFormat="false" ht="15" hidden="false" customHeight="false" outlineLevel="0" collapsed="false">
      <c r="A279" s="57" t="s">
        <v>387</v>
      </c>
      <c r="B279" s="57" t="s">
        <v>525</v>
      </c>
      <c r="C279" s="57"/>
      <c r="D279" s="57"/>
      <c r="E279" s="57"/>
      <c r="F279" s="57"/>
      <c r="G279" s="57"/>
      <c r="H279" s="57"/>
      <c r="I279" s="56"/>
      <c r="J279" s="56"/>
      <c r="K279" s="56"/>
      <c r="L279" s="56"/>
      <c r="M279" s="56"/>
    </row>
    <row r="280" customFormat="false" ht="15" hidden="false" customHeight="false" outlineLevel="0" collapsed="false">
      <c r="A280" s="57" t="s">
        <v>387</v>
      </c>
      <c r="B280" s="57" t="s">
        <v>526</v>
      </c>
      <c r="C280" s="57"/>
      <c r="D280" s="57"/>
      <c r="E280" s="57"/>
      <c r="F280" s="57"/>
      <c r="G280" s="57"/>
      <c r="H280" s="57"/>
      <c r="I280" s="56"/>
      <c r="J280" s="56"/>
      <c r="K280" s="56"/>
      <c r="L280" s="56"/>
      <c r="M280" s="56"/>
    </row>
    <row r="281" customFormat="false" ht="15" hidden="false" customHeight="false" outlineLevel="0" collapsed="false">
      <c r="A281" s="57" t="s">
        <v>234</v>
      </c>
      <c r="B281" s="57" t="s">
        <v>527</v>
      </c>
      <c r="C281" s="57"/>
      <c r="D281" s="57"/>
      <c r="E281" s="57"/>
      <c r="F281" s="57"/>
      <c r="G281" s="57"/>
      <c r="H281" s="57"/>
      <c r="I281" s="56"/>
      <c r="J281" s="56"/>
      <c r="K281" s="56"/>
      <c r="L281" s="56"/>
      <c r="M281" s="56"/>
    </row>
    <row r="282" customFormat="false" ht="15" hidden="false" customHeight="false" outlineLevel="0" collapsed="false">
      <c r="A282" s="57" t="s">
        <v>202</v>
      </c>
      <c r="B282" s="57" t="s">
        <v>528</v>
      </c>
      <c r="C282" s="57"/>
      <c r="D282" s="57"/>
      <c r="E282" s="57"/>
      <c r="F282" s="57"/>
      <c r="G282" s="57"/>
      <c r="H282" s="57"/>
      <c r="I282" s="56"/>
      <c r="J282" s="56"/>
      <c r="K282" s="56"/>
      <c r="L282" s="56"/>
      <c r="M282" s="56"/>
    </row>
    <row r="283" customFormat="false" ht="15" hidden="false" customHeight="false" outlineLevel="0" collapsed="false">
      <c r="A283" s="57" t="s">
        <v>430</v>
      </c>
      <c r="B283" s="57" t="s">
        <v>529</v>
      </c>
      <c r="C283" s="57"/>
      <c r="D283" s="57"/>
      <c r="E283" s="57"/>
      <c r="F283" s="57"/>
      <c r="G283" s="57"/>
      <c r="H283" s="57"/>
      <c r="I283" s="56"/>
      <c r="J283" s="56"/>
      <c r="K283" s="56"/>
      <c r="L283" s="56"/>
      <c r="M283" s="56"/>
    </row>
    <row r="284" customFormat="false" ht="15" hidden="false" customHeight="false" outlineLevel="0" collapsed="false">
      <c r="A284" s="57" t="s">
        <v>242</v>
      </c>
      <c r="B284" s="57" t="s">
        <v>530</v>
      </c>
      <c r="C284" s="57"/>
      <c r="D284" s="57" t="s">
        <v>244</v>
      </c>
      <c r="E284" s="57"/>
      <c r="F284" s="57"/>
      <c r="G284" s="57"/>
      <c r="H284" s="57"/>
      <c r="I284" s="56"/>
      <c r="J284" s="56"/>
      <c r="K284" s="56"/>
      <c r="L284" s="56"/>
      <c r="M284" s="56"/>
    </row>
    <row r="285" customFormat="false" ht="15" hidden="false" customHeight="false" outlineLevel="0" collapsed="false">
      <c r="A285" s="57" t="s">
        <v>392</v>
      </c>
      <c r="B285" s="57" t="s">
        <v>433</v>
      </c>
      <c r="C285" s="57"/>
      <c r="D285" s="57"/>
      <c r="E285" s="57"/>
      <c r="F285" s="57"/>
      <c r="G285" s="57"/>
      <c r="H285" s="57"/>
      <c r="I285" s="56"/>
      <c r="J285" s="56"/>
      <c r="K285" s="56"/>
      <c r="L285" s="56"/>
      <c r="M285" s="56"/>
    </row>
    <row r="286" customFormat="false" ht="15" hidden="false" customHeight="false" outlineLevel="0" collapsed="false">
      <c r="A286" s="57" t="s">
        <v>247</v>
      </c>
      <c r="B286" s="57" t="s">
        <v>531</v>
      </c>
      <c r="C286" s="57"/>
      <c r="D286" s="57"/>
      <c r="E286" s="57"/>
      <c r="F286" s="57"/>
      <c r="G286" s="57"/>
      <c r="H286" s="57"/>
      <c r="I286" s="56"/>
      <c r="J286" s="56"/>
      <c r="K286" s="56"/>
      <c r="L286" s="56"/>
      <c r="M286" s="56"/>
    </row>
    <row r="287" customFormat="false" ht="18.75" hidden="false" customHeight="true" outlineLevel="0" collapsed="false">
      <c r="A287" s="54" t="s">
        <v>532</v>
      </c>
      <c r="B287" s="54"/>
      <c r="C287" s="54"/>
      <c r="D287" s="54"/>
      <c r="E287" s="54"/>
      <c r="F287" s="54"/>
      <c r="G287" s="54"/>
      <c r="H287" s="54"/>
      <c r="I287" s="56"/>
      <c r="J287" s="56"/>
      <c r="K287" s="56"/>
      <c r="L287" s="56"/>
      <c r="M287" s="56"/>
    </row>
    <row r="288" customFormat="false" ht="15" hidden="false" customHeight="false" outlineLevel="0" collapsed="false">
      <c r="A288" s="60" t="s">
        <v>0</v>
      </c>
      <c r="B288" s="60" t="s">
        <v>195</v>
      </c>
      <c r="C288" s="60" t="s">
        <v>196</v>
      </c>
      <c r="D288" s="60" t="s">
        <v>250</v>
      </c>
      <c r="E288" s="60"/>
      <c r="F288" s="60" t="s">
        <v>199</v>
      </c>
      <c r="G288" s="60"/>
      <c r="H288" s="60" t="s">
        <v>201</v>
      </c>
      <c r="I288" s="56"/>
      <c r="J288" s="56"/>
      <c r="K288" s="56"/>
      <c r="L288" s="56"/>
      <c r="M288" s="56"/>
    </row>
    <row r="289" customFormat="false" ht="15" hidden="false" customHeight="false" outlineLevel="0" collapsed="false">
      <c r="A289" s="57" t="s">
        <v>268</v>
      </c>
      <c r="B289" s="57" t="s">
        <v>533</v>
      </c>
      <c r="C289" s="57"/>
      <c r="D289" s="57"/>
      <c r="E289" s="57"/>
      <c r="F289" s="57"/>
      <c r="G289" s="57"/>
      <c r="H289" s="57"/>
      <c r="I289" s="56"/>
      <c r="J289" s="56"/>
      <c r="K289" s="56"/>
      <c r="L289" s="56"/>
      <c r="M289" s="56"/>
    </row>
    <row r="290" customFormat="false" ht="15" hidden="false" customHeight="false" outlineLevel="0" collapsed="false">
      <c r="A290" s="57" t="s">
        <v>230</v>
      </c>
      <c r="B290" s="57" t="s">
        <v>534</v>
      </c>
      <c r="C290" s="57"/>
      <c r="D290" s="57"/>
      <c r="E290" s="57"/>
      <c r="F290" s="57"/>
      <c r="G290" s="57"/>
      <c r="H290" s="57"/>
      <c r="I290" s="56"/>
      <c r="J290" s="56"/>
      <c r="K290" s="56"/>
      <c r="L290" s="56"/>
      <c r="M290" s="56"/>
    </row>
    <row r="291" customFormat="false" ht="15" hidden="false" customHeight="false" outlineLevel="0" collapsed="false">
      <c r="A291" s="57" t="s">
        <v>230</v>
      </c>
      <c r="B291" s="57" t="s">
        <v>535</v>
      </c>
      <c r="C291" s="57"/>
      <c r="D291" s="57"/>
      <c r="E291" s="57"/>
      <c r="F291" s="57"/>
      <c r="G291" s="57"/>
      <c r="H291" s="57"/>
      <c r="I291" s="56"/>
      <c r="J291" s="56"/>
      <c r="K291" s="56"/>
      <c r="L291" s="56"/>
      <c r="M291" s="56"/>
    </row>
    <row r="292" customFormat="false" ht="15" hidden="false" customHeight="false" outlineLevel="0" collapsed="false">
      <c r="A292" s="57" t="s">
        <v>387</v>
      </c>
      <c r="B292" s="57" t="s">
        <v>536</v>
      </c>
      <c r="C292" s="57"/>
      <c r="D292" s="57"/>
      <c r="E292" s="57"/>
      <c r="F292" s="57"/>
      <c r="G292" s="57"/>
      <c r="H292" s="57"/>
      <c r="I292" s="56"/>
      <c r="J292" s="56"/>
      <c r="K292" s="56"/>
      <c r="L292" s="56"/>
      <c r="M292" s="56"/>
    </row>
    <row r="293" customFormat="false" ht="15" hidden="false" customHeight="false" outlineLevel="0" collapsed="false">
      <c r="A293" s="57" t="s">
        <v>228</v>
      </c>
      <c r="B293" s="57" t="s">
        <v>537</v>
      </c>
      <c r="C293" s="57"/>
      <c r="D293" s="57"/>
      <c r="E293" s="57"/>
      <c r="F293" s="57"/>
      <c r="G293" s="57"/>
      <c r="H293" s="57"/>
      <c r="I293" s="56"/>
      <c r="J293" s="56"/>
      <c r="K293" s="56"/>
      <c r="L293" s="56"/>
      <c r="M293" s="56"/>
    </row>
    <row r="294" customFormat="false" ht="15" hidden="false" customHeight="false" outlineLevel="0" collapsed="false">
      <c r="A294" s="57" t="s">
        <v>228</v>
      </c>
      <c r="B294" s="57" t="s">
        <v>538</v>
      </c>
      <c r="C294" s="57"/>
      <c r="D294" s="57"/>
      <c r="E294" s="57"/>
      <c r="F294" s="57"/>
      <c r="G294" s="57"/>
      <c r="H294" s="57"/>
      <c r="I294" s="56"/>
      <c r="J294" s="56"/>
      <c r="K294" s="56"/>
      <c r="L294" s="56"/>
      <c r="M294" s="56"/>
    </row>
    <row r="295" customFormat="false" ht="15" hidden="false" customHeight="false" outlineLevel="0" collapsed="false">
      <c r="A295" s="57" t="s">
        <v>228</v>
      </c>
      <c r="B295" s="57" t="s">
        <v>539</v>
      </c>
      <c r="C295" s="57"/>
      <c r="D295" s="57"/>
      <c r="E295" s="57"/>
      <c r="F295" s="57"/>
      <c r="G295" s="57"/>
      <c r="H295" s="57"/>
      <c r="I295" s="56"/>
      <c r="J295" s="56"/>
      <c r="K295" s="56"/>
      <c r="L295" s="56"/>
      <c r="M295" s="56"/>
    </row>
    <row r="296" customFormat="false" ht="15" hidden="false" customHeight="false" outlineLevel="0" collapsed="false">
      <c r="A296" s="57" t="s">
        <v>234</v>
      </c>
      <c r="B296" s="57" t="s">
        <v>540</v>
      </c>
      <c r="C296" s="57"/>
      <c r="D296" s="57"/>
      <c r="E296" s="57"/>
      <c r="F296" s="57"/>
      <c r="G296" s="57"/>
      <c r="H296" s="57"/>
      <c r="I296" s="56"/>
      <c r="J296" s="56"/>
      <c r="K296" s="56"/>
      <c r="L296" s="56"/>
      <c r="M296" s="56"/>
    </row>
    <row r="297" customFormat="false" ht="15" hidden="false" customHeight="false" outlineLevel="0" collapsed="false">
      <c r="A297" s="57" t="s">
        <v>430</v>
      </c>
      <c r="B297" s="57" t="s">
        <v>541</v>
      </c>
      <c r="C297" s="57"/>
      <c r="D297" s="57"/>
      <c r="E297" s="57"/>
      <c r="F297" s="57"/>
      <c r="G297" s="57"/>
      <c r="H297" s="57"/>
      <c r="I297" s="56"/>
      <c r="J297" s="56"/>
      <c r="K297" s="56"/>
      <c r="L297" s="56"/>
      <c r="M297" s="56"/>
    </row>
    <row r="298" customFormat="false" ht="15" hidden="false" customHeight="false" outlineLevel="0" collapsed="false">
      <c r="A298" s="57" t="s">
        <v>542</v>
      </c>
      <c r="B298" s="57" t="s">
        <v>543</v>
      </c>
      <c r="C298" s="57"/>
      <c r="D298" s="57"/>
      <c r="E298" s="57"/>
      <c r="F298" s="57"/>
      <c r="G298" s="57"/>
      <c r="H298" s="57"/>
      <c r="I298" s="56"/>
      <c r="J298" s="56"/>
      <c r="K298" s="56"/>
      <c r="L298" s="56"/>
      <c r="M298" s="56"/>
    </row>
    <row r="299" customFormat="false" ht="15" hidden="false" customHeight="false" outlineLevel="0" collapsed="false">
      <c r="A299" s="57" t="s">
        <v>202</v>
      </c>
      <c r="B299" s="57" t="s">
        <v>544</v>
      </c>
      <c r="C299" s="57"/>
      <c r="D299" s="57" t="s">
        <v>204</v>
      </c>
      <c r="E299" s="57"/>
      <c r="F299" s="57"/>
      <c r="G299" s="57"/>
      <c r="H299" s="57"/>
      <c r="I299" s="56"/>
      <c r="J299" s="56"/>
      <c r="K299" s="56"/>
      <c r="L299" s="56"/>
      <c r="M299" s="56"/>
    </row>
    <row r="300" customFormat="false" ht="15" hidden="false" customHeight="false" outlineLevel="0" collapsed="false">
      <c r="A300" s="57" t="s">
        <v>245</v>
      </c>
      <c r="B300" s="57" t="s">
        <v>545</v>
      </c>
      <c r="C300" s="57"/>
      <c r="D300" s="57"/>
      <c r="E300" s="57"/>
      <c r="F300" s="57"/>
      <c r="G300" s="57"/>
      <c r="H300" s="57"/>
      <c r="I300" s="56"/>
      <c r="J300" s="56"/>
      <c r="K300" s="56"/>
      <c r="L300" s="56"/>
      <c r="M300" s="56"/>
    </row>
    <row r="301" customFormat="false" ht="15" hidden="false" customHeight="false" outlineLevel="0" collapsed="false">
      <c r="A301" s="57" t="s">
        <v>247</v>
      </c>
      <c r="B301" s="57" t="s">
        <v>546</v>
      </c>
      <c r="C301" s="57"/>
      <c r="D301" s="57"/>
      <c r="E301" s="57"/>
      <c r="F301" s="57"/>
      <c r="G301" s="57"/>
      <c r="H301" s="57"/>
      <c r="I301" s="56"/>
      <c r="J301" s="56"/>
      <c r="K301" s="56"/>
      <c r="L301" s="56"/>
      <c r="M301" s="56"/>
    </row>
    <row r="302" customFormat="false" ht="18.75" hidden="false" customHeight="true" outlineLevel="0" collapsed="false">
      <c r="A302" s="54" t="s">
        <v>547</v>
      </c>
      <c r="B302" s="54"/>
      <c r="C302" s="54"/>
      <c r="D302" s="54"/>
      <c r="E302" s="54"/>
      <c r="F302" s="54"/>
      <c r="G302" s="54"/>
      <c r="H302" s="54"/>
      <c r="I302" s="56"/>
      <c r="J302" s="56"/>
      <c r="K302" s="56"/>
      <c r="L302" s="56"/>
      <c r="M302" s="56"/>
    </row>
    <row r="303" customFormat="false" ht="15" hidden="false" customHeight="false" outlineLevel="0" collapsed="false">
      <c r="A303" s="60" t="s">
        <v>0</v>
      </c>
      <c r="B303" s="60" t="s">
        <v>195</v>
      </c>
      <c r="C303" s="60" t="s">
        <v>196</v>
      </c>
      <c r="D303" s="60" t="s">
        <v>250</v>
      </c>
      <c r="E303" s="60"/>
      <c r="F303" s="60" t="s">
        <v>199</v>
      </c>
      <c r="G303" s="60"/>
      <c r="H303" s="60" t="s">
        <v>201</v>
      </c>
      <c r="I303" s="56"/>
      <c r="J303" s="56"/>
      <c r="K303" s="56"/>
      <c r="L303" s="56"/>
      <c r="M303" s="56"/>
    </row>
    <row r="304" customFormat="false" ht="15" hidden="false" customHeight="false" outlineLevel="0" collapsed="false">
      <c r="A304" s="57" t="s">
        <v>268</v>
      </c>
      <c r="B304" s="57" t="s">
        <v>548</v>
      </c>
      <c r="C304" s="57"/>
      <c r="D304" s="57"/>
      <c r="E304" s="57"/>
      <c r="F304" s="57"/>
      <c r="G304" s="57"/>
      <c r="H304" s="57"/>
      <c r="I304" s="56"/>
      <c r="J304" s="56"/>
      <c r="K304" s="56"/>
      <c r="L304" s="56"/>
      <c r="M304" s="56"/>
    </row>
    <row r="305" customFormat="false" ht="15" hidden="false" customHeight="false" outlineLevel="0" collapsed="false">
      <c r="A305" s="57" t="s">
        <v>230</v>
      </c>
      <c r="B305" s="57" t="s">
        <v>549</v>
      </c>
      <c r="C305" s="57"/>
      <c r="D305" s="57"/>
      <c r="E305" s="57"/>
      <c r="F305" s="57"/>
      <c r="G305" s="57"/>
      <c r="H305" s="57"/>
      <c r="I305" s="56"/>
      <c r="J305" s="56"/>
      <c r="K305" s="56"/>
      <c r="L305" s="56"/>
      <c r="M305" s="56"/>
    </row>
    <row r="306" customFormat="false" ht="15" hidden="false" customHeight="false" outlineLevel="0" collapsed="false">
      <c r="A306" s="57" t="s">
        <v>416</v>
      </c>
      <c r="B306" s="57" t="s">
        <v>550</v>
      </c>
      <c r="C306" s="57"/>
      <c r="D306" s="57"/>
      <c r="E306" s="57"/>
      <c r="F306" s="57"/>
      <c r="G306" s="57"/>
      <c r="H306" s="57"/>
      <c r="I306" s="56"/>
      <c r="J306" s="56"/>
      <c r="K306" s="56"/>
      <c r="L306" s="56"/>
      <c r="M306" s="56"/>
    </row>
    <row r="307" customFormat="false" ht="15" hidden="false" customHeight="false" outlineLevel="0" collapsed="false">
      <c r="A307" s="57" t="s">
        <v>202</v>
      </c>
      <c r="B307" s="57" t="s">
        <v>551</v>
      </c>
      <c r="C307" s="57"/>
      <c r="D307" s="57"/>
      <c r="E307" s="57"/>
      <c r="F307" s="57"/>
      <c r="G307" s="57"/>
      <c r="H307" s="57"/>
      <c r="I307" s="56"/>
      <c r="J307" s="56"/>
      <c r="K307" s="56"/>
      <c r="L307" s="56"/>
      <c r="M307" s="56"/>
    </row>
    <row r="308" customFormat="false" ht="15" hidden="false" customHeight="false" outlineLevel="0" collapsed="false">
      <c r="A308" s="57" t="s">
        <v>387</v>
      </c>
      <c r="B308" s="57" t="s">
        <v>552</v>
      </c>
      <c r="C308" s="57"/>
      <c r="D308" s="57"/>
      <c r="E308" s="57"/>
      <c r="F308" s="57"/>
      <c r="G308" s="57"/>
      <c r="H308" s="57"/>
      <c r="I308" s="56"/>
      <c r="J308" s="56"/>
      <c r="K308" s="56"/>
      <c r="L308" s="56"/>
      <c r="M308" s="56"/>
    </row>
    <row r="309" customFormat="false" ht="15" hidden="false" customHeight="false" outlineLevel="0" collapsed="false">
      <c r="A309" s="57" t="s">
        <v>387</v>
      </c>
      <c r="B309" s="57" t="s">
        <v>553</v>
      </c>
      <c r="C309" s="57"/>
      <c r="D309" s="57"/>
      <c r="E309" s="57"/>
      <c r="F309" s="57"/>
      <c r="G309" s="57"/>
      <c r="H309" s="57"/>
      <c r="I309" s="56"/>
      <c r="J309" s="56"/>
      <c r="K309" s="56"/>
      <c r="L309" s="56"/>
      <c r="M309" s="56"/>
    </row>
    <row r="310" customFormat="false" ht="15" hidden="false" customHeight="false" outlineLevel="0" collapsed="false">
      <c r="A310" s="57" t="s">
        <v>390</v>
      </c>
      <c r="B310" s="57" t="s">
        <v>554</v>
      </c>
      <c r="C310" s="57"/>
      <c r="D310" s="57"/>
      <c r="E310" s="57"/>
      <c r="F310" s="57"/>
      <c r="G310" s="57"/>
      <c r="H310" s="57"/>
      <c r="I310" s="56"/>
      <c r="J310" s="56"/>
      <c r="K310" s="56"/>
      <c r="L310" s="56"/>
      <c r="M310" s="56"/>
    </row>
    <row r="311" customFormat="false" ht="15" hidden="false" customHeight="false" outlineLevel="0" collapsed="false">
      <c r="A311" s="57" t="s">
        <v>278</v>
      </c>
      <c r="B311" s="57" t="s">
        <v>555</v>
      </c>
      <c r="C311" s="57"/>
      <c r="D311" s="57"/>
      <c r="E311" s="57"/>
      <c r="F311" s="57"/>
      <c r="G311" s="57"/>
      <c r="H311" s="57"/>
      <c r="I311" s="56"/>
      <c r="J311" s="56"/>
      <c r="K311" s="56"/>
      <c r="L311" s="56"/>
      <c r="M311" s="56"/>
    </row>
    <row r="312" customFormat="false" ht="15" hidden="false" customHeight="false" outlineLevel="0" collapsed="false">
      <c r="A312" s="57" t="s">
        <v>451</v>
      </c>
      <c r="B312" s="57" t="s">
        <v>556</v>
      </c>
      <c r="C312" s="57"/>
      <c r="D312" s="57"/>
      <c r="E312" s="57"/>
      <c r="F312" s="57"/>
      <c r="G312" s="57"/>
      <c r="H312" s="57"/>
      <c r="I312" s="56"/>
      <c r="J312" s="56"/>
      <c r="K312" s="56"/>
      <c r="L312" s="56"/>
      <c r="M312" s="56"/>
    </row>
    <row r="313" customFormat="false" ht="15" hidden="false" customHeight="false" outlineLevel="0" collapsed="false">
      <c r="A313" s="57" t="s">
        <v>247</v>
      </c>
      <c r="B313" s="57" t="s">
        <v>557</v>
      </c>
      <c r="C313" s="57"/>
      <c r="D313" s="57"/>
      <c r="E313" s="57"/>
      <c r="F313" s="57"/>
      <c r="G313" s="57"/>
      <c r="H313" s="57"/>
      <c r="I313" s="56"/>
      <c r="J313" s="56"/>
      <c r="K313" s="56"/>
      <c r="L313" s="56"/>
      <c r="M313" s="56"/>
    </row>
    <row r="314" customFormat="false" ht="18.75" hidden="false" customHeight="true" outlineLevel="0" collapsed="false">
      <c r="A314" s="54" t="s">
        <v>558</v>
      </c>
      <c r="B314" s="54"/>
      <c r="C314" s="54"/>
      <c r="D314" s="54"/>
      <c r="E314" s="54"/>
      <c r="F314" s="54"/>
      <c r="G314" s="54"/>
      <c r="H314" s="54"/>
      <c r="I314" s="56"/>
      <c r="J314" s="56"/>
      <c r="K314" s="56"/>
      <c r="L314" s="56"/>
      <c r="M314" s="56"/>
    </row>
    <row r="315" customFormat="false" ht="15" hidden="false" customHeight="false" outlineLevel="0" collapsed="false">
      <c r="A315" s="60" t="s">
        <v>0</v>
      </c>
      <c r="B315" s="60" t="s">
        <v>195</v>
      </c>
      <c r="C315" s="60" t="s">
        <v>196</v>
      </c>
      <c r="D315" s="60" t="s">
        <v>250</v>
      </c>
      <c r="E315" s="60"/>
      <c r="F315" s="60" t="s">
        <v>199</v>
      </c>
      <c r="G315" s="60"/>
      <c r="H315" s="60" t="s">
        <v>201</v>
      </c>
      <c r="I315" s="56"/>
      <c r="J315" s="56"/>
      <c r="K315" s="56"/>
      <c r="L315" s="56"/>
      <c r="M315" s="56"/>
    </row>
    <row r="316" customFormat="false" ht="15" hidden="false" customHeight="false" outlineLevel="0" collapsed="false">
      <c r="A316" s="57" t="s">
        <v>559</v>
      </c>
      <c r="B316" s="57" t="s">
        <v>560</v>
      </c>
      <c r="C316" s="57"/>
      <c r="D316" s="57"/>
      <c r="E316" s="57"/>
      <c r="F316" s="57"/>
      <c r="G316" s="57"/>
      <c r="H316" s="57"/>
      <c r="I316" s="56"/>
      <c r="J316" s="56"/>
      <c r="K316" s="56"/>
      <c r="L316" s="56"/>
      <c r="M316" s="56"/>
    </row>
    <row r="317" customFormat="false" ht="15" hidden="false" customHeight="false" outlineLevel="0" collapsed="false">
      <c r="A317" s="57" t="s">
        <v>559</v>
      </c>
      <c r="B317" s="57" t="s">
        <v>561</v>
      </c>
      <c r="C317" s="57"/>
      <c r="D317" s="57"/>
      <c r="E317" s="57"/>
      <c r="F317" s="57"/>
      <c r="G317" s="57"/>
      <c r="H317" s="57"/>
      <c r="I317" s="56"/>
      <c r="J317" s="56"/>
      <c r="K317" s="56"/>
      <c r="L317" s="56"/>
      <c r="M317" s="56"/>
    </row>
    <row r="318" customFormat="false" ht="15" hidden="false" customHeight="false" outlineLevel="0" collapsed="false">
      <c r="A318" s="57" t="s">
        <v>559</v>
      </c>
      <c r="B318" s="57" t="s">
        <v>562</v>
      </c>
      <c r="C318" s="57"/>
      <c r="D318" s="57"/>
      <c r="E318" s="57"/>
      <c r="F318" s="57"/>
      <c r="G318" s="57"/>
      <c r="H318" s="57"/>
      <c r="I318" s="56"/>
      <c r="J318" s="56"/>
      <c r="K318" s="56"/>
      <c r="L318" s="56"/>
      <c r="M318" s="56"/>
    </row>
    <row r="319" customFormat="false" ht="15" hidden="false" customHeight="false" outlineLevel="0" collapsed="false">
      <c r="A319" s="57" t="s">
        <v>230</v>
      </c>
      <c r="B319" s="57" t="s">
        <v>563</v>
      </c>
      <c r="C319" s="57"/>
      <c r="D319" s="57"/>
      <c r="E319" s="57"/>
      <c r="F319" s="57"/>
      <c r="G319" s="57"/>
      <c r="H319" s="57"/>
      <c r="I319" s="56"/>
      <c r="J319" s="56"/>
      <c r="K319" s="56"/>
      <c r="L319" s="56"/>
      <c r="M319" s="56"/>
    </row>
    <row r="320" customFormat="false" ht="15" hidden="false" customHeight="false" outlineLevel="0" collapsed="false">
      <c r="A320" s="57" t="s">
        <v>230</v>
      </c>
      <c r="B320" s="57" t="s">
        <v>564</v>
      </c>
      <c r="C320" s="57"/>
      <c r="D320" s="57"/>
      <c r="E320" s="57"/>
      <c r="F320" s="57"/>
      <c r="G320" s="57"/>
      <c r="H320" s="57"/>
      <c r="I320" s="56"/>
      <c r="J320" s="56"/>
      <c r="K320" s="56"/>
      <c r="L320" s="56"/>
      <c r="M320" s="56"/>
    </row>
    <row r="321" customFormat="false" ht="15" hidden="false" customHeight="false" outlineLevel="0" collapsed="false">
      <c r="A321" s="57" t="s">
        <v>230</v>
      </c>
      <c r="B321" s="57" t="s">
        <v>565</v>
      </c>
      <c r="C321" s="57"/>
      <c r="D321" s="57"/>
      <c r="E321" s="57"/>
      <c r="F321" s="57"/>
      <c r="G321" s="57"/>
      <c r="H321" s="57"/>
      <c r="I321" s="56"/>
      <c r="J321" s="56"/>
      <c r="K321" s="56"/>
      <c r="L321" s="56"/>
      <c r="M321" s="56"/>
    </row>
    <row r="322" customFormat="false" ht="15" hidden="false" customHeight="false" outlineLevel="0" collapsed="false">
      <c r="A322" s="57" t="s">
        <v>230</v>
      </c>
      <c r="B322" s="57" t="s">
        <v>566</v>
      </c>
      <c r="C322" s="57"/>
      <c r="D322" s="57"/>
      <c r="E322" s="57"/>
      <c r="F322" s="57"/>
      <c r="G322" s="57"/>
      <c r="H322" s="57"/>
      <c r="I322" s="56"/>
      <c r="J322" s="56"/>
      <c r="K322" s="56"/>
      <c r="L322" s="56"/>
      <c r="M322" s="56"/>
    </row>
    <row r="323" customFormat="false" ht="15" hidden="false" customHeight="false" outlineLevel="0" collapsed="false">
      <c r="A323" s="57" t="s">
        <v>230</v>
      </c>
      <c r="B323" s="57" t="s">
        <v>567</v>
      </c>
      <c r="C323" s="57"/>
      <c r="D323" s="57"/>
      <c r="E323" s="57"/>
      <c r="F323" s="57"/>
      <c r="G323" s="57"/>
      <c r="H323" s="57"/>
      <c r="I323" s="56"/>
      <c r="J323" s="56"/>
      <c r="K323" s="56"/>
      <c r="L323" s="56"/>
      <c r="M323" s="56"/>
    </row>
    <row r="324" customFormat="false" ht="15" hidden="false" customHeight="false" outlineLevel="0" collapsed="false">
      <c r="A324" s="57" t="s">
        <v>234</v>
      </c>
      <c r="B324" s="57" t="s">
        <v>568</v>
      </c>
      <c r="C324" s="57"/>
      <c r="D324" s="57"/>
      <c r="E324" s="57"/>
      <c r="F324" s="57"/>
      <c r="G324" s="57"/>
      <c r="H324" s="57"/>
      <c r="I324" s="56"/>
      <c r="J324" s="56"/>
      <c r="K324" s="56"/>
      <c r="L324" s="56"/>
      <c r="M324" s="56"/>
    </row>
    <row r="325" customFormat="false" ht="15" hidden="false" customHeight="false" outlineLevel="0" collapsed="false">
      <c r="A325" s="57" t="s">
        <v>202</v>
      </c>
      <c r="B325" s="57" t="s">
        <v>569</v>
      </c>
      <c r="C325" s="57"/>
      <c r="D325" s="57"/>
      <c r="E325" s="57"/>
      <c r="F325" s="57"/>
      <c r="G325" s="57"/>
      <c r="H325" s="57"/>
      <c r="I325" s="56"/>
      <c r="J325" s="56"/>
      <c r="K325" s="56"/>
      <c r="L325" s="56"/>
      <c r="M325" s="56"/>
    </row>
    <row r="326" customFormat="false" ht="15" hidden="false" customHeight="false" outlineLevel="0" collapsed="false">
      <c r="A326" s="57" t="s">
        <v>387</v>
      </c>
      <c r="B326" s="57" t="s">
        <v>553</v>
      </c>
      <c r="C326" s="57"/>
      <c r="D326" s="57"/>
      <c r="E326" s="57"/>
      <c r="F326" s="57"/>
      <c r="G326" s="57"/>
      <c r="H326" s="57"/>
      <c r="I326" s="56"/>
      <c r="J326" s="56"/>
      <c r="K326" s="56"/>
      <c r="L326" s="56"/>
      <c r="M326" s="56"/>
    </row>
    <row r="327" customFormat="false" ht="15" hidden="false" customHeight="false" outlineLevel="0" collapsed="false">
      <c r="A327" s="57" t="s">
        <v>387</v>
      </c>
      <c r="B327" s="57" t="s">
        <v>570</v>
      </c>
      <c r="C327" s="57"/>
      <c r="D327" s="57"/>
      <c r="E327" s="57"/>
      <c r="F327" s="57"/>
      <c r="G327" s="57"/>
      <c r="H327" s="57"/>
      <c r="I327" s="56"/>
      <c r="J327" s="56"/>
      <c r="K327" s="56"/>
      <c r="L327" s="56"/>
      <c r="M327" s="56"/>
    </row>
    <row r="328" customFormat="false" ht="15" hidden="false" customHeight="false" outlineLevel="0" collapsed="false">
      <c r="A328" s="57" t="s">
        <v>387</v>
      </c>
      <c r="B328" s="57" t="s">
        <v>571</v>
      </c>
      <c r="C328" s="57"/>
      <c r="D328" s="57"/>
      <c r="E328" s="57"/>
      <c r="F328" s="57"/>
      <c r="G328" s="57"/>
      <c r="H328" s="57"/>
      <c r="I328" s="56"/>
      <c r="J328" s="56"/>
      <c r="K328" s="56"/>
      <c r="L328" s="56"/>
      <c r="M328" s="56"/>
    </row>
    <row r="329" customFormat="false" ht="15" hidden="false" customHeight="false" outlineLevel="0" collapsed="false">
      <c r="A329" s="57" t="s">
        <v>228</v>
      </c>
      <c r="B329" s="57" t="s">
        <v>572</v>
      </c>
      <c r="C329" s="57"/>
      <c r="D329" s="57"/>
      <c r="E329" s="57"/>
      <c r="F329" s="57"/>
      <c r="G329" s="57"/>
      <c r="H329" s="57"/>
      <c r="I329" s="56"/>
      <c r="J329" s="56"/>
      <c r="K329" s="56"/>
      <c r="L329" s="56"/>
      <c r="M329" s="56"/>
    </row>
    <row r="330" customFormat="false" ht="15" hidden="false" customHeight="false" outlineLevel="0" collapsed="false">
      <c r="A330" s="57" t="s">
        <v>228</v>
      </c>
      <c r="B330" s="57" t="s">
        <v>573</v>
      </c>
      <c r="C330" s="57"/>
      <c r="D330" s="57"/>
      <c r="E330" s="57"/>
      <c r="F330" s="57"/>
      <c r="G330" s="57"/>
      <c r="H330" s="57"/>
      <c r="I330" s="56"/>
      <c r="J330" s="56"/>
      <c r="K330" s="56"/>
      <c r="L330" s="56"/>
      <c r="M330" s="56"/>
    </row>
    <row r="331" customFormat="false" ht="15" hidden="false" customHeight="false" outlineLevel="0" collapsed="false">
      <c r="A331" s="57" t="s">
        <v>228</v>
      </c>
      <c r="B331" s="57" t="s">
        <v>574</v>
      </c>
      <c r="C331" s="57"/>
      <c r="D331" s="57"/>
      <c r="E331" s="57"/>
      <c r="F331" s="57"/>
      <c r="G331" s="57"/>
      <c r="H331" s="57"/>
      <c r="I331" s="56"/>
      <c r="J331" s="56"/>
      <c r="K331" s="56"/>
      <c r="L331" s="56"/>
      <c r="M331" s="56"/>
    </row>
    <row r="332" customFormat="false" ht="15" hidden="false" customHeight="false" outlineLevel="0" collapsed="false">
      <c r="A332" s="57" t="s">
        <v>228</v>
      </c>
      <c r="B332" s="57" t="s">
        <v>575</v>
      </c>
      <c r="C332" s="57"/>
      <c r="D332" s="57"/>
      <c r="E332" s="57"/>
      <c r="F332" s="57"/>
      <c r="G332" s="57"/>
      <c r="H332" s="57"/>
      <c r="I332" s="56"/>
      <c r="J332" s="56"/>
      <c r="K332" s="56"/>
      <c r="L332" s="56"/>
      <c r="M332" s="56"/>
    </row>
    <row r="333" customFormat="false" ht="15" hidden="false" customHeight="false" outlineLevel="0" collapsed="false">
      <c r="A333" s="57" t="s">
        <v>228</v>
      </c>
      <c r="B333" s="57" t="s">
        <v>576</v>
      </c>
      <c r="C333" s="57"/>
      <c r="D333" s="57"/>
      <c r="E333" s="57"/>
      <c r="F333" s="57"/>
      <c r="G333" s="57"/>
      <c r="H333" s="57"/>
      <c r="I333" s="56"/>
      <c r="J333" s="56"/>
      <c r="K333" s="56"/>
      <c r="L333" s="56"/>
      <c r="M333" s="56"/>
    </row>
    <row r="334" customFormat="false" ht="15" hidden="false" customHeight="false" outlineLevel="0" collapsed="false">
      <c r="A334" s="57" t="s">
        <v>390</v>
      </c>
      <c r="B334" s="57" t="s">
        <v>500</v>
      </c>
      <c r="C334" s="57"/>
      <c r="D334" s="57"/>
      <c r="E334" s="57"/>
      <c r="F334" s="57"/>
      <c r="G334" s="57"/>
      <c r="H334" s="57"/>
      <c r="I334" s="56"/>
      <c r="J334" s="56"/>
      <c r="K334" s="56"/>
      <c r="L334" s="56"/>
      <c r="M334" s="56"/>
    </row>
    <row r="335" customFormat="false" ht="15" hidden="false" customHeight="false" outlineLevel="0" collapsed="false">
      <c r="A335" s="57" t="s">
        <v>390</v>
      </c>
      <c r="B335" s="57" t="s">
        <v>554</v>
      </c>
      <c r="C335" s="57"/>
      <c r="D335" s="57"/>
      <c r="E335" s="57"/>
      <c r="F335" s="57"/>
      <c r="G335" s="57"/>
      <c r="H335" s="57"/>
      <c r="I335" s="56"/>
      <c r="J335" s="56"/>
      <c r="K335" s="56"/>
      <c r="L335" s="56"/>
      <c r="M335" s="56"/>
    </row>
    <row r="336" customFormat="false" ht="15" hidden="false" customHeight="false" outlineLevel="0" collapsed="false">
      <c r="A336" s="57" t="s">
        <v>577</v>
      </c>
      <c r="B336" s="57" t="s">
        <v>578</v>
      </c>
      <c r="C336" s="57"/>
      <c r="D336" s="57"/>
      <c r="E336" s="57"/>
      <c r="F336" s="57"/>
      <c r="G336" s="57"/>
      <c r="H336" s="57"/>
      <c r="I336" s="56"/>
      <c r="J336" s="56"/>
      <c r="K336" s="56"/>
      <c r="L336" s="56"/>
      <c r="M336" s="56"/>
    </row>
    <row r="337" customFormat="false" ht="15" hidden="false" customHeight="false" outlineLevel="0" collapsed="false">
      <c r="A337" s="57" t="s">
        <v>451</v>
      </c>
      <c r="B337" s="57" t="s">
        <v>579</v>
      </c>
      <c r="C337" s="57"/>
      <c r="D337" s="57"/>
      <c r="E337" s="57"/>
      <c r="F337" s="57"/>
      <c r="G337" s="57"/>
      <c r="H337" s="57"/>
      <c r="I337" s="56"/>
      <c r="J337" s="56"/>
      <c r="K337" s="56"/>
      <c r="L337" s="56"/>
      <c r="M337" s="56"/>
    </row>
    <row r="338" customFormat="false" ht="15" hidden="false" customHeight="false" outlineLevel="0" collapsed="false">
      <c r="A338" s="57" t="s">
        <v>278</v>
      </c>
      <c r="B338" s="57" t="s">
        <v>580</v>
      </c>
      <c r="C338" s="57"/>
      <c r="D338" s="57"/>
      <c r="E338" s="57"/>
      <c r="F338" s="57"/>
      <c r="G338" s="57"/>
      <c r="H338" s="57"/>
      <c r="I338" s="56"/>
      <c r="J338" s="56"/>
      <c r="K338" s="56"/>
      <c r="L338" s="56"/>
      <c r="M338" s="56"/>
    </row>
    <row r="339" customFormat="false" ht="15" hidden="false" customHeight="false" outlineLevel="0" collapsed="false">
      <c r="A339" s="57" t="s">
        <v>430</v>
      </c>
      <c r="B339" s="57" t="s">
        <v>581</v>
      </c>
      <c r="C339" s="57"/>
      <c r="D339" s="57"/>
      <c r="E339" s="57"/>
      <c r="F339" s="57"/>
      <c r="G339" s="57"/>
      <c r="H339" s="57"/>
      <c r="I339" s="56"/>
      <c r="J339" s="56"/>
      <c r="K339" s="56"/>
      <c r="L339" s="56"/>
      <c r="M339" s="56"/>
    </row>
    <row r="340" customFormat="false" ht="15" hidden="false" customHeight="false" outlineLevel="0" collapsed="false">
      <c r="A340" s="57" t="s">
        <v>430</v>
      </c>
      <c r="B340" s="57" t="s">
        <v>582</v>
      </c>
      <c r="C340" s="57"/>
      <c r="D340" s="57"/>
      <c r="E340" s="57"/>
      <c r="F340" s="57"/>
      <c r="G340" s="57"/>
      <c r="H340" s="57"/>
      <c r="I340" s="56"/>
      <c r="J340" s="56"/>
      <c r="K340" s="56"/>
      <c r="L340" s="56"/>
      <c r="M340" s="56"/>
    </row>
    <row r="341" customFormat="false" ht="15" hidden="false" customHeight="false" outlineLevel="0" collapsed="false">
      <c r="A341" s="57" t="s">
        <v>245</v>
      </c>
      <c r="B341" s="57" t="s">
        <v>545</v>
      </c>
      <c r="C341" s="57"/>
      <c r="D341" s="57"/>
      <c r="E341" s="57"/>
      <c r="F341" s="57"/>
      <c r="G341" s="57"/>
      <c r="H341" s="57"/>
      <c r="I341" s="56"/>
      <c r="J341" s="56"/>
      <c r="K341" s="56"/>
      <c r="L341" s="56"/>
      <c r="M341" s="56"/>
    </row>
    <row r="342" customFormat="false" ht="15" hidden="false" customHeight="false" outlineLevel="0" collapsed="false">
      <c r="A342" s="57" t="s">
        <v>247</v>
      </c>
      <c r="B342" s="57" t="s">
        <v>583</v>
      </c>
      <c r="C342" s="57"/>
      <c r="D342" s="57"/>
      <c r="E342" s="57"/>
      <c r="F342" s="57"/>
      <c r="G342" s="57"/>
      <c r="H342" s="57"/>
      <c r="I342" s="56"/>
      <c r="J342" s="56"/>
      <c r="K342" s="56"/>
      <c r="L342" s="56"/>
      <c r="M342" s="56"/>
    </row>
    <row r="343" customFormat="false" ht="15" hidden="false" customHeight="false" outlineLevel="0" collapsed="false">
      <c r="A343" s="57" t="s">
        <v>247</v>
      </c>
      <c r="B343" s="57" t="s">
        <v>584</v>
      </c>
      <c r="C343" s="57"/>
      <c r="D343" s="57"/>
      <c r="E343" s="57"/>
      <c r="F343" s="57"/>
      <c r="G343" s="57"/>
      <c r="H343" s="57"/>
      <c r="I343" s="56"/>
      <c r="J343" s="56"/>
      <c r="K343" s="56"/>
      <c r="L343" s="56"/>
      <c r="M343" s="56"/>
    </row>
  </sheetData>
  <autoFilter ref="A3:H12"/>
  <mergeCells count="20">
    <mergeCell ref="A1:M1"/>
    <mergeCell ref="A2:M2"/>
    <mergeCell ref="A13:M13"/>
    <mergeCell ref="A26:H26"/>
    <mergeCell ref="A54:H54"/>
    <mergeCell ref="A61:H61"/>
    <mergeCell ref="A73:H73"/>
    <mergeCell ref="A86:H86"/>
    <mergeCell ref="A108:H108"/>
    <mergeCell ref="A142:H142"/>
    <mergeCell ref="A157:H157"/>
    <mergeCell ref="A178:H178"/>
    <mergeCell ref="A185:H185"/>
    <mergeCell ref="A217:H217"/>
    <mergeCell ref="A226:H226"/>
    <mergeCell ref="A257:H257"/>
    <mergeCell ref="A273:H273"/>
    <mergeCell ref="A287:H287"/>
    <mergeCell ref="A302:H302"/>
    <mergeCell ref="A314:H31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LibreOffice/5.1.4.2$MacOSX_X86_64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en-TR</dc:language>
  <cp:lastModifiedBy/>
  <cp:revision>0</cp:revision>
  <dc:subject/>
  <dc:title/>
</cp:coreProperties>
</file>